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0" windowWidth="12120" windowHeight="9120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'Sheet1'!$A$118:$O$118</definedName>
  </definedNames>
  <calcPr fullCalcOnLoad="1"/>
</workbook>
</file>

<file path=xl/sharedStrings.xml><?xml version="1.0" encoding="utf-8"?>
<sst xmlns="http://schemas.openxmlformats.org/spreadsheetml/2006/main" count="368" uniqueCount="117">
  <si>
    <t>T</t>
  </si>
  <si>
    <t>Open Division Freestyle/D/A/Freestyle</t>
  </si>
  <si>
    <t>Team</t>
  </si>
  <si>
    <t>Pairs</t>
  </si>
  <si>
    <t>P</t>
  </si>
  <si>
    <t>A</t>
  </si>
  <si>
    <t>W</t>
  </si>
  <si>
    <t>S</t>
  </si>
  <si>
    <t>D/A 1</t>
  </si>
  <si>
    <t>D/A 2</t>
  </si>
  <si>
    <t>Round 1</t>
  </si>
  <si>
    <t>Round 2</t>
  </si>
  <si>
    <t>Competitor Name &amp; Dog</t>
  </si>
  <si>
    <t>Final</t>
  </si>
  <si>
    <t>Total</t>
  </si>
  <si>
    <t>D/A</t>
  </si>
  <si>
    <t>Competitor Name</t>
  </si>
  <si>
    <t>Expert</t>
  </si>
  <si>
    <t>Youth</t>
  </si>
  <si>
    <t>Sport Division D/A</t>
  </si>
  <si>
    <t>Masters</t>
  </si>
  <si>
    <t>Novice</t>
  </si>
  <si>
    <t/>
  </si>
  <si>
    <t>Micro Dog</t>
  </si>
  <si>
    <t>Recreational Division Time Trial</t>
  </si>
  <si>
    <t>2010 Eastern Open Qualifier Championship</t>
  </si>
  <si>
    <t>Susan Markham / Autumn Trainor / Hurricane</t>
  </si>
  <si>
    <t>Bob Davis / Lindsay Thompson / Spirit</t>
  </si>
  <si>
    <t>Bob Bradley / Donna Bradley / Chase</t>
  </si>
  <si>
    <t>Bob Bradley / Donna Bradley / Zoe</t>
  </si>
  <si>
    <t>Emily  Stanaway / Jeff Stanaway / Carley</t>
  </si>
  <si>
    <t>Terrance Burns / Sue Burns / Molly</t>
  </si>
  <si>
    <t>Mark Muir / Irish</t>
  </si>
  <si>
    <t>Mark Muir / Rocket</t>
  </si>
  <si>
    <t>Blake Kilbourne / Rain</t>
  </si>
  <si>
    <t>Angelo Marinakis / Mojo</t>
  </si>
  <si>
    <t>Frank Montgomery / Pixie Chick</t>
  </si>
  <si>
    <t>Erich Steffensen / Moshi</t>
  </si>
  <si>
    <t>Kevin H Eroskey / Brook</t>
  </si>
  <si>
    <t>Bob Bradley / Chase</t>
  </si>
  <si>
    <t>Angelo Marinakis / Stanley</t>
  </si>
  <si>
    <t>Stacey Muir / Irish</t>
  </si>
  <si>
    <t>Mark Muir / Gipper</t>
  </si>
  <si>
    <t>Frank Montgomery / Chicklet</t>
  </si>
  <si>
    <t>Kara Steffensen / Java</t>
  </si>
  <si>
    <t>Matt Derfler / One Eye Jack</t>
  </si>
  <si>
    <t>Chris Engel / Bandit</t>
  </si>
  <si>
    <t>Chris Engel / Flight Time Kota</t>
  </si>
  <si>
    <t>Erich Steffensen / Java</t>
  </si>
  <si>
    <t>Susan Markham / Ripper</t>
  </si>
  <si>
    <t>Jeff Love / Melody</t>
  </si>
  <si>
    <t>Scott Jones / Tahoe</t>
  </si>
  <si>
    <t>Erich Steffensen / Fuze</t>
  </si>
  <si>
    <t>Scott Jones / Bolaro</t>
  </si>
  <si>
    <t>Matt Repko / Rocky</t>
  </si>
  <si>
    <t>Stacey Muir / Rocket</t>
  </si>
  <si>
    <t>Stacey Muir / Gipper</t>
  </si>
  <si>
    <t>Frank Montgomery / Gracie Lou</t>
  </si>
  <si>
    <t>Bob Davis / Spirit</t>
  </si>
  <si>
    <t>Kelly Webb / Jackson</t>
  </si>
  <si>
    <t>Tracy Love / Allegro</t>
  </si>
  <si>
    <t>Mike Dillon / Molly</t>
  </si>
  <si>
    <t>Erika Flores / Ciela Azula</t>
  </si>
  <si>
    <t>Brian Allen / Bandit</t>
  </si>
  <si>
    <t>Angelo Marinakis / Fire</t>
  </si>
  <si>
    <t>Kara Steffensen / Fuze</t>
  </si>
  <si>
    <t>Theresa Brantly / Dallas</t>
  </si>
  <si>
    <t>Susan Markham / Hurricane</t>
  </si>
  <si>
    <t>David Gosch / Hippie Chick</t>
  </si>
  <si>
    <t>Scott Jones / Reno</t>
  </si>
  <si>
    <t>Autumn Trainor / Dallas</t>
  </si>
  <si>
    <t>Kevin H Eroskey / Charlie</t>
  </si>
  <si>
    <t>Donna Bradley / Zoe</t>
  </si>
  <si>
    <t>Bob Bradley / Zoe</t>
  </si>
  <si>
    <t>Kelly Webb / Poe</t>
  </si>
  <si>
    <t>Mark Washburn / Rose</t>
  </si>
  <si>
    <t>Scot Koster / Rockit</t>
  </si>
  <si>
    <t>Lindsay Thompson / Eko</t>
  </si>
  <si>
    <t>Bernie Markham / Storm</t>
  </si>
  <si>
    <t>Terrance Burns / Molly</t>
  </si>
  <si>
    <t>Jenny Butler / Chloe</t>
  </si>
  <si>
    <t>Matt Repko / Yogi</t>
  </si>
  <si>
    <t>DNF</t>
  </si>
  <si>
    <t>Kevin H Eroskey / Theresa Brantlry / Brook</t>
  </si>
  <si>
    <t>Susan Markham / Autumn Trainor / Ripper</t>
  </si>
  <si>
    <t>Bernie Markham / Susan Markhan / Storm</t>
  </si>
  <si>
    <t>Lawrence Frederick / Harley</t>
  </si>
  <si>
    <t>Lawrence Frederick / Easy Rider</t>
  </si>
  <si>
    <t>Michelle Thomas / Tess</t>
  </si>
  <si>
    <t>Theresa Brantly / The Zen Master</t>
  </si>
  <si>
    <t>Autumn Trainor / Firefly</t>
  </si>
  <si>
    <t>Jodi Frederick / Riley</t>
  </si>
  <si>
    <t>Jodi Frederick / Bella</t>
  </si>
  <si>
    <t>Jodi Frederick / Lucy</t>
  </si>
  <si>
    <t>Lawrence Frederick / Jodi Frederick / Jaxson</t>
  </si>
  <si>
    <t>Jeff Love / Tracy Love / Melody</t>
  </si>
  <si>
    <t>Theresa Brantly / Kevin Brantly / The Zen Master</t>
  </si>
  <si>
    <t>Tracy Love / Jeff Love / Allegro</t>
  </si>
  <si>
    <t>Bob Bradley / Donna Bradley / Beau</t>
  </si>
  <si>
    <r>
      <t>*</t>
    </r>
    <r>
      <rPr>
        <b/>
        <sz val="10"/>
        <rFont val="Verdana"/>
        <family val="2"/>
      </rPr>
      <t>Lawrence Frederick / Zorra</t>
    </r>
  </si>
  <si>
    <r>
      <t>*</t>
    </r>
    <r>
      <rPr>
        <b/>
        <sz val="10"/>
        <rFont val="Verdana"/>
        <family val="2"/>
      </rPr>
      <t>Lawrence Frederick / Flash</t>
    </r>
  </si>
  <si>
    <r>
      <t>*</t>
    </r>
    <r>
      <rPr>
        <b/>
        <sz val="10"/>
        <rFont val="Verdana"/>
        <family val="2"/>
      </rPr>
      <t>Lawrence Frederick / Lucky</t>
    </r>
  </si>
  <si>
    <r>
      <t>*</t>
    </r>
    <r>
      <rPr>
        <b/>
        <sz val="10"/>
        <rFont val="Verdana"/>
        <family val="2"/>
      </rPr>
      <t>Emily  Stanaway / Carley / Emily</t>
    </r>
  </si>
  <si>
    <r>
      <t>*</t>
    </r>
    <r>
      <rPr>
        <b/>
        <sz val="10"/>
        <rFont val="Verdana"/>
        <family val="2"/>
      </rPr>
      <t>Frank Montgomery / Chicklet</t>
    </r>
  </si>
  <si>
    <r>
      <t>*</t>
    </r>
    <r>
      <rPr>
        <b/>
        <sz val="10"/>
        <rFont val="Verdana"/>
        <family val="2"/>
      </rPr>
      <t>Frank Montgomery / Gracie Lou</t>
    </r>
  </si>
  <si>
    <r>
      <t>**</t>
    </r>
    <r>
      <rPr>
        <b/>
        <sz val="10"/>
        <rFont val="Verdana"/>
        <family val="2"/>
      </rPr>
      <t>Michelle Thomas / Spencer</t>
    </r>
  </si>
  <si>
    <r>
      <t>*</t>
    </r>
    <r>
      <rPr>
        <b/>
        <sz val="10"/>
        <rFont val="Verdana"/>
        <family val="2"/>
      </rPr>
      <t>Lawrence Frederick / Michelle Breeza / Spencer</t>
    </r>
  </si>
  <si>
    <r>
      <t>*</t>
    </r>
    <r>
      <rPr>
        <b/>
        <sz val="10"/>
        <rFont val="Verdana"/>
        <family val="2"/>
      </rPr>
      <t>Erika Flores / Theresa Brantly / Ciela Azule</t>
    </r>
  </si>
  <si>
    <t>Scratch</t>
  </si>
  <si>
    <t>S  c  r  a  t  c  h</t>
  </si>
  <si>
    <t>Forfeit</t>
  </si>
  <si>
    <t>Blake Kilbourne / Killian Kilbourne / Rain</t>
  </si>
  <si>
    <r>
      <t>*</t>
    </r>
    <r>
      <rPr>
        <b/>
        <sz val="10"/>
        <rFont val="Verdana"/>
        <family val="2"/>
      </rPr>
      <t>Mark Muir / Irish</t>
    </r>
  </si>
  <si>
    <r>
      <t>*</t>
    </r>
    <r>
      <rPr>
        <b/>
        <sz val="10"/>
        <rFont val="Verdana"/>
        <family val="2"/>
      </rPr>
      <t>Mark Muir / Rocket</t>
    </r>
  </si>
  <si>
    <r>
      <t>*</t>
    </r>
    <r>
      <rPr>
        <b/>
        <sz val="10"/>
        <rFont val="Verdana"/>
        <family val="2"/>
      </rPr>
      <t>Blake Kilbourne / Rain</t>
    </r>
  </si>
  <si>
    <r>
      <rPr>
        <b/>
        <sz val="10"/>
        <color indexed="10"/>
        <rFont val="Verdana"/>
        <family val="2"/>
      </rPr>
      <t xml:space="preserve">* </t>
    </r>
    <r>
      <rPr>
        <b/>
        <sz val="10"/>
        <rFont val="Verdana"/>
        <family val="0"/>
      </rPr>
      <t>Receive invitations to the 2010 Hyperflite Skyhoundz World Championship</t>
    </r>
  </si>
  <si>
    <r>
      <rPr>
        <b/>
        <sz val="10"/>
        <color indexed="10"/>
        <rFont val="Verdana"/>
        <family val="2"/>
      </rPr>
      <t>**</t>
    </r>
    <r>
      <rPr>
        <b/>
        <sz val="10"/>
        <rFont val="Verdana"/>
        <family val="0"/>
      </rPr>
      <t xml:space="preserve"> Previously qualified for the 2010 Hyperflite Skyhoundz World Championship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</si>
</sst>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trike/>
      <sz val="10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right"/>
    </xf>
    <xf numFmtId="164" fontId="9" fillId="0" borderId="0" xfId="0" applyNumberFormat="1" applyFont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1" fillId="0" borderId="1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1" fillId="0" borderId="0" xfId="0" applyNumberFormat="1" applyFont="1" applyAlignment="1">
      <alignment horizontal="centerContinuous"/>
    </xf>
    <xf numFmtId="164" fontId="28" fillId="0" borderId="0" xfId="0" applyNumberFormat="1" applyFont="1" applyBorder="1" applyAlignment="1">
      <alignment/>
    </xf>
    <xf numFmtId="0" fontId="47" fillId="0" borderId="0" xfId="0" applyFont="1" applyAlignment="1">
      <alignment wrapText="1"/>
    </xf>
    <xf numFmtId="2" fontId="1" fillId="0" borderId="0" xfId="0" applyNumberFormat="1" applyFont="1" applyBorder="1" applyAlignment="1" applyProtection="1">
      <alignment/>
      <protection hidden="1" locked="0"/>
    </xf>
    <xf numFmtId="2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/>
      <protection hidden="1" locked="0"/>
    </xf>
    <xf numFmtId="2" fontId="1" fillId="0" borderId="0" xfId="0" applyNumberFormat="1" applyFont="1" applyFill="1" applyBorder="1" applyAlignment="1">
      <alignment/>
    </xf>
    <xf numFmtId="2" fontId="28" fillId="0" borderId="0" xfId="0" applyNumberFormat="1" applyFont="1" applyBorder="1" applyAlignment="1" applyProtection="1">
      <alignment/>
      <protection hidden="1" locked="0"/>
    </xf>
    <xf numFmtId="2" fontId="28" fillId="0" borderId="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/>
    </xf>
    <xf numFmtId="164" fontId="28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A184">
      <selection activeCell="B194" sqref="B194"/>
    </sheetView>
  </sheetViews>
  <sheetFormatPr defaultColWidth="10.75390625" defaultRowHeight="12.75"/>
  <cols>
    <col min="1" max="1" width="10.00390625" style="2" customWidth="1"/>
    <col min="2" max="2" width="46.875" style="1" customWidth="1"/>
    <col min="3" max="3" width="9.125" style="1" bestFit="1" customWidth="1"/>
    <col min="4" max="4" width="8.375" style="6" bestFit="1" customWidth="1"/>
    <col min="5" max="5" width="8.00390625" style="6" bestFit="1" customWidth="1"/>
    <col min="6" max="6" width="5.50390625" style="6" bestFit="1" customWidth="1"/>
    <col min="7" max="7" width="4.50390625" style="6" bestFit="1" customWidth="1"/>
    <col min="8" max="8" width="5.625" style="6" bestFit="1" customWidth="1"/>
    <col min="9" max="9" width="5.50390625" style="6" bestFit="1" customWidth="1"/>
    <col min="10" max="10" width="4.00390625" style="6" customWidth="1"/>
    <col min="11" max="11" width="4.50390625" style="6" bestFit="1" customWidth="1"/>
    <col min="12" max="12" width="4.00390625" style="6" bestFit="1" customWidth="1"/>
    <col min="13" max="13" width="5.125" style="1" bestFit="1" customWidth="1"/>
    <col min="14" max="14" width="5.625" style="1" bestFit="1" customWidth="1"/>
    <col min="15" max="15" width="5.50390625" style="1" bestFit="1" customWidth="1"/>
    <col min="16" max="16384" width="10.75390625" style="1" customWidth="1"/>
  </cols>
  <sheetData>
    <row r="1" ht="22.5">
      <c r="B1" s="11" t="s">
        <v>25</v>
      </c>
    </row>
    <row r="2" spans="1:15" s="4" customFormat="1" ht="12.75">
      <c r="A2" s="3"/>
      <c r="B2" s="3" t="s">
        <v>1</v>
      </c>
      <c r="C2" s="3"/>
      <c r="D2" s="5" t="s">
        <v>10</v>
      </c>
      <c r="E2" s="5"/>
      <c r="F2" s="5"/>
      <c r="G2" s="5"/>
      <c r="I2" s="5"/>
      <c r="J2" s="5" t="s">
        <v>11</v>
      </c>
      <c r="K2" s="5"/>
      <c r="L2" s="5"/>
      <c r="M2" s="5"/>
      <c r="N2" s="5"/>
      <c r="O2" s="3"/>
    </row>
    <row r="3" spans="1:15" s="4" customFormat="1" ht="12.75">
      <c r="A3" s="3"/>
      <c r="B3" s="3" t="s">
        <v>12</v>
      </c>
      <c r="C3" s="3"/>
      <c r="D3" s="8" t="s">
        <v>4</v>
      </c>
      <c r="E3" s="8" t="s">
        <v>5</v>
      </c>
      <c r="F3" s="8" t="s">
        <v>6</v>
      </c>
      <c r="G3" s="8" t="s">
        <v>7</v>
      </c>
      <c r="H3" s="8" t="s">
        <v>14</v>
      </c>
      <c r="I3" s="8" t="s">
        <v>15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14</v>
      </c>
      <c r="O3" s="8" t="s">
        <v>13</v>
      </c>
    </row>
    <row r="4" spans="1:16" ht="12.75">
      <c r="A4" s="2" t="s">
        <v>17</v>
      </c>
      <c r="B4" s="3" t="s">
        <v>99</v>
      </c>
      <c r="D4" s="14">
        <v>8.5</v>
      </c>
      <c r="E4" s="14">
        <v>8.5</v>
      </c>
      <c r="F4" s="14">
        <v>9</v>
      </c>
      <c r="G4" s="14">
        <v>8</v>
      </c>
      <c r="H4" s="14">
        <f aca="true" t="shared" si="0" ref="H4:H35">SUM(D4:G4)</f>
        <v>34</v>
      </c>
      <c r="I4" s="14">
        <v>15</v>
      </c>
      <c r="J4" s="14">
        <v>9.5</v>
      </c>
      <c r="K4" s="14">
        <v>9.5</v>
      </c>
      <c r="L4" s="14">
        <v>9.5</v>
      </c>
      <c r="M4" s="14">
        <v>10</v>
      </c>
      <c r="N4" s="24">
        <f aca="true" t="shared" si="1" ref="N4:N13">SUM(J4:M4)</f>
        <v>38.5</v>
      </c>
      <c r="O4" s="24">
        <f aca="true" t="shared" si="2" ref="O4:O13">N4*2+I4</f>
        <v>92</v>
      </c>
      <c r="P4" s="23"/>
    </row>
    <row r="5" spans="2:16" ht="12.75">
      <c r="B5" s="3" t="s">
        <v>100</v>
      </c>
      <c r="D5" s="14">
        <v>9.5</v>
      </c>
      <c r="E5" s="14">
        <v>9.5</v>
      </c>
      <c r="F5" s="14">
        <v>9.5</v>
      </c>
      <c r="G5" s="14">
        <v>9.5</v>
      </c>
      <c r="H5" s="14">
        <f t="shared" si="0"/>
        <v>38</v>
      </c>
      <c r="I5" s="14">
        <v>15.5</v>
      </c>
      <c r="J5" s="14">
        <v>9</v>
      </c>
      <c r="K5" s="14">
        <v>9</v>
      </c>
      <c r="L5" s="14">
        <v>9.5</v>
      </c>
      <c r="M5" s="14">
        <v>9</v>
      </c>
      <c r="N5" s="24">
        <f t="shared" si="1"/>
        <v>36.5</v>
      </c>
      <c r="O5" s="24">
        <f t="shared" si="2"/>
        <v>88.5</v>
      </c>
      <c r="P5" s="23"/>
    </row>
    <row r="6" spans="2:16" ht="12.75">
      <c r="B6" s="3" t="s">
        <v>101</v>
      </c>
      <c r="D6" s="14">
        <v>9.5</v>
      </c>
      <c r="E6" s="14">
        <v>9.5</v>
      </c>
      <c r="F6" s="14">
        <v>9.5</v>
      </c>
      <c r="G6" s="14">
        <v>9</v>
      </c>
      <c r="H6" s="14">
        <f t="shared" si="0"/>
        <v>37.5</v>
      </c>
      <c r="I6" s="14">
        <v>14.5</v>
      </c>
      <c r="J6" s="14">
        <v>9</v>
      </c>
      <c r="K6" s="14">
        <v>9</v>
      </c>
      <c r="L6" s="14">
        <v>9</v>
      </c>
      <c r="M6" s="14">
        <v>9</v>
      </c>
      <c r="N6" s="24">
        <f t="shared" si="1"/>
        <v>36</v>
      </c>
      <c r="O6" s="24">
        <f t="shared" si="2"/>
        <v>86.5</v>
      </c>
      <c r="P6" s="23"/>
    </row>
    <row r="7" spans="2:16" ht="12.75">
      <c r="B7" s="23" t="s">
        <v>35</v>
      </c>
      <c r="D7" s="14">
        <v>8</v>
      </c>
      <c r="E7" s="14">
        <v>8.5</v>
      </c>
      <c r="F7" s="14">
        <v>8.5</v>
      </c>
      <c r="G7" s="14">
        <v>9.5</v>
      </c>
      <c r="H7" s="14">
        <f t="shared" si="0"/>
        <v>34.5</v>
      </c>
      <c r="I7" s="14">
        <v>16.5</v>
      </c>
      <c r="J7" s="14">
        <v>9</v>
      </c>
      <c r="K7" s="14">
        <v>8.5</v>
      </c>
      <c r="L7" s="14">
        <v>8.5</v>
      </c>
      <c r="M7" s="14">
        <v>9</v>
      </c>
      <c r="N7" s="24">
        <f t="shared" si="1"/>
        <v>35</v>
      </c>
      <c r="O7" s="24">
        <f t="shared" si="2"/>
        <v>86.5</v>
      </c>
      <c r="P7" s="23"/>
    </row>
    <row r="8" spans="2:16" ht="12.75">
      <c r="B8" s="23" t="s">
        <v>43</v>
      </c>
      <c r="D8" s="14">
        <v>9.5</v>
      </c>
      <c r="E8" s="14">
        <v>9.5</v>
      </c>
      <c r="F8" s="14">
        <v>9.5</v>
      </c>
      <c r="G8" s="14">
        <v>9</v>
      </c>
      <c r="H8" s="14">
        <f t="shared" si="0"/>
        <v>37.5</v>
      </c>
      <c r="I8" s="14">
        <v>10</v>
      </c>
      <c r="J8" s="14">
        <v>9.5</v>
      </c>
      <c r="K8" s="14">
        <v>9.5</v>
      </c>
      <c r="L8" s="14">
        <v>9.5</v>
      </c>
      <c r="M8" s="14">
        <v>9.5</v>
      </c>
      <c r="N8" s="24">
        <f t="shared" si="1"/>
        <v>38</v>
      </c>
      <c r="O8" s="24">
        <f t="shared" si="2"/>
        <v>86</v>
      </c>
      <c r="P8" s="23"/>
    </row>
    <row r="9" spans="2:16" ht="12.75">
      <c r="B9" s="23" t="s">
        <v>37</v>
      </c>
      <c r="D9" s="14">
        <v>9</v>
      </c>
      <c r="E9" s="14">
        <v>9.5</v>
      </c>
      <c r="F9" s="14">
        <v>9.5</v>
      </c>
      <c r="G9" s="14">
        <v>9.5</v>
      </c>
      <c r="H9" s="14">
        <f t="shared" si="0"/>
        <v>37.5</v>
      </c>
      <c r="I9" s="14">
        <v>9</v>
      </c>
      <c r="J9" s="14">
        <v>9.5</v>
      </c>
      <c r="K9" s="14">
        <v>9.5</v>
      </c>
      <c r="L9" s="14">
        <v>9.5</v>
      </c>
      <c r="M9" s="14">
        <v>9.5</v>
      </c>
      <c r="N9" s="24">
        <f t="shared" si="1"/>
        <v>38</v>
      </c>
      <c r="O9" s="24">
        <f t="shared" si="2"/>
        <v>85</v>
      </c>
      <c r="P9" s="23"/>
    </row>
    <row r="10" spans="2:16" ht="12.75">
      <c r="B10" s="23" t="s">
        <v>86</v>
      </c>
      <c r="D10" s="14">
        <v>9</v>
      </c>
      <c r="E10" s="14">
        <v>8.5</v>
      </c>
      <c r="F10" s="14">
        <v>9</v>
      </c>
      <c r="G10" s="14">
        <v>9.5</v>
      </c>
      <c r="H10" s="14">
        <f t="shared" si="0"/>
        <v>36</v>
      </c>
      <c r="I10" s="14">
        <v>7</v>
      </c>
      <c r="J10" s="14">
        <v>9.5</v>
      </c>
      <c r="K10" s="14">
        <v>9.5</v>
      </c>
      <c r="L10" s="14">
        <v>9</v>
      </c>
      <c r="M10" s="14">
        <v>9.5</v>
      </c>
      <c r="N10" s="14">
        <f t="shared" si="1"/>
        <v>37.5</v>
      </c>
      <c r="O10" s="14">
        <f t="shared" si="2"/>
        <v>82</v>
      </c>
      <c r="P10" s="23"/>
    </row>
    <row r="11" spans="2:16" ht="12.75">
      <c r="B11" s="23" t="s">
        <v>87</v>
      </c>
      <c r="D11" s="14">
        <v>9</v>
      </c>
      <c r="E11" s="14">
        <v>8.5</v>
      </c>
      <c r="F11" s="14">
        <v>9</v>
      </c>
      <c r="G11" s="14">
        <v>9.5</v>
      </c>
      <c r="H11" s="14">
        <f t="shared" si="0"/>
        <v>36</v>
      </c>
      <c r="I11" s="14">
        <v>3.5</v>
      </c>
      <c r="J11" s="14">
        <v>9.5</v>
      </c>
      <c r="K11" s="14">
        <v>8.5</v>
      </c>
      <c r="L11" s="14">
        <v>9.5</v>
      </c>
      <c r="M11" s="14">
        <v>9.5</v>
      </c>
      <c r="N11" s="23">
        <f t="shared" si="1"/>
        <v>37</v>
      </c>
      <c r="O11" s="14">
        <f t="shared" si="2"/>
        <v>77.5</v>
      </c>
      <c r="P11" s="23"/>
    </row>
    <row r="12" spans="2:16" ht="12.75">
      <c r="B12" s="23" t="s">
        <v>40</v>
      </c>
      <c r="D12" s="14">
        <v>8.5</v>
      </c>
      <c r="E12" s="14">
        <v>8.5</v>
      </c>
      <c r="F12" s="14">
        <v>9</v>
      </c>
      <c r="G12" s="14">
        <v>9</v>
      </c>
      <c r="H12" s="14">
        <f t="shared" si="0"/>
        <v>35</v>
      </c>
      <c r="I12" s="14">
        <v>6</v>
      </c>
      <c r="J12" s="14">
        <v>9</v>
      </c>
      <c r="K12" s="14">
        <v>9</v>
      </c>
      <c r="L12" s="14">
        <v>8.5</v>
      </c>
      <c r="M12" s="14">
        <v>9</v>
      </c>
      <c r="N12" s="14">
        <f t="shared" si="1"/>
        <v>35.5</v>
      </c>
      <c r="O12" s="14">
        <f t="shared" si="2"/>
        <v>77</v>
      </c>
      <c r="P12" s="23"/>
    </row>
    <row r="13" spans="2:16" ht="12.75">
      <c r="B13" s="23" t="s">
        <v>88</v>
      </c>
      <c r="D13" s="14">
        <v>8.5</v>
      </c>
      <c r="E13" s="14">
        <v>8.5</v>
      </c>
      <c r="F13" s="14">
        <v>8</v>
      </c>
      <c r="G13" s="14">
        <v>9</v>
      </c>
      <c r="H13" s="14">
        <f t="shared" si="0"/>
        <v>34</v>
      </c>
      <c r="I13" s="14">
        <v>3</v>
      </c>
      <c r="J13" s="14">
        <v>8</v>
      </c>
      <c r="K13" s="14">
        <v>8</v>
      </c>
      <c r="L13" s="14">
        <v>8</v>
      </c>
      <c r="M13" s="14">
        <v>8</v>
      </c>
      <c r="N13" s="14">
        <f t="shared" si="1"/>
        <v>32</v>
      </c>
      <c r="O13" s="14">
        <f t="shared" si="2"/>
        <v>67</v>
      </c>
      <c r="P13" s="23"/>
    </row>
    <row r="14" spans="2:15" ht="12.75">
      <c r="B14" s="23" t="s">
        <v>42</v>
      </c>
      <c r="D14" s="14">
        <v>8.5</v>
      </c>
      <c r="E14" s="14">
        <v>8.5</v>
      </c>
      <c r="F14" s="14">
        <v>8.5</v>
      </c>
      <c r="G14" s="14">
        <v>8</v>
      </c>
      <c r="H14" s="14">
        <f>SUM(D14:G14)</f>
        <v>33.5</v>
      </c>
      <c r="I14" s="14"/>
      <c r="J14" s="16"/>
      <c r="K14" s="16"/>
      <c r="L14" s="16"/>
      <c r="M14" s="16"/>
      <c r="N14" s="17"/>
      <c r="O14" s="6"/>
    </row>
    <row r="15" spans="2:15" ht="12.75">
      <c r="B15" s="23" t="s">
        <v>89</v>
      </c>
      <c r="D15" s="14">
        <v>8</v>
      </c>
      <c r="E15" s="14">
        <v>8.5</v>
      </c>
      <c r="F15" s="14">
        <v>8</v>
      </c>
      <c r="G15" s="14">
        <v>9</v>
      </c>
      <c r="H15" s="14">
        <f>SUM(D15:G15)</f>
        <v>33.5</v>
      </c>
      <c r="I15" s="14"/>
      <c r="M15" s="6"/>
      <c r="N15" s="6"/>
      <c r="O15" s="6"/>
    </row>
    <row r="16" spans="2:15" ht="12.75">
      <c r="B16" s="23" t="s">
        <v>64</v>
      </c>
      <c r="D16" s="14">
        <v>8.5</v>
      </c>
      <c r="E16" s="14">
        <v>8</v>
      </c>
      <c r="F16" s="14">
        <v>8</v>
      </c>
      <c r="G16" s="14">
        <v>9</v>
      </c>
      <c r="H16" s="14">
        <f t="shared" si="0"/>
        <v>33.5</v>
      </c>
      <c r="I16" s="14"/>
      <c r="M16" s="6"/>
      <c r="N16" s="6"/>
      <c r="O16" s="6"/>
    </row>
    <row r="17" spans="2:15" ht="12.75">
      <c r="B17" s="23" t="s">
        <v>36</v>
      </c>
      <c r="D17" s="14">
        <v>8</v>
      </c>
      <c r="E17" s="14">
        <v>8</v>
      </c>
      <c r="F17" s="14">
        <v>8.5</v>
      </c>
      <c r="G17" s="14">
        <v>8.5</v>
      </c>
      <c r="H17" s="14">
        <f t="shared" si="0"/>
        <v>33</v>
      </c>
      <c r="I17" s="14" t="s">
        <v>22</v>
      </c>
      <c r="J17" s="6" t="s">
        <v>22</v>
      </c>
      <c r="K17" s="6" t="s">
        <v>22</v>
      </c>
      <c r="L17" s="6" t="s">
        <v>22</v>
      </c>
      <c r="M17" s="6" t="s">
        <v>22</v>
      </c>
      <c r="N17" s="6"/>
      <c r="O17" s="6"/>
    </row>
    <row r="18" spans="2:15" ht="12.75">
      <c r="B18" s="23" t="s">
        <v>32</v>
      </c>
      <c r="D18" s="14">
        <v>8</v>
      </c>
      <c r="E18" s="14">
        <v>8.5</v>
      </c>
      <c r="F18" s="14">
        <v>8</v>
      </c>
      <c r="G18" s="14">
        <v>8</v>
      </c>
      <c r="H18" s="14">
        <f t="shared" si="0"/>
        <v>32.5</v>
      </c>
      <c r="I18" s="14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/>
      <c r="O18" s="6"/>
    </row>
    <row r="19" spans="2:15" ht="12.75">
      <c r="B19" s="23" t="s">
        <v>33</v>
      </c>
      <c r="D19" s="14">
        <v>8</v>
      </c>
      <c r="E19" s="14">
        <v>8</v>
      </c>
      <c r="F19" s="14">
        <v>8</v>
      </c>
      <c r="G19" s="14">
        <v>8</v>
      </c>
      <c r="H19" s="14">
        <f>SUM(D19:G19)</f>
        <v>32</v>
      </c>
      <c r="I19" s="14" t="s">
        <v>22</v>
      </c>
      <c r="J19" s="6" t="s">
        <v>22</v>
      </c>
      <c r="K19" s="6" t="s">
        <v>22</v>
      </c>
      <c r="L19" s="6" t="s">
        <v>22</v>
      </c>
      <c r="M19" s="6" t="s">
        <v>22</v>
      </c>
      <c r="N19" s="6"/>
      <c r="O19" s="6"/>
    </row>
    <row r="20" spans="2:15" ht="12.75">
      <c r="B20" s="23" t="s">
        <v>48</v>
      </c>
      <c r="D20" s="14">
        <v>8</v>
      </c>
      <c r="E20" s="14">
        <v>8</v>
      </c>
      <c r="F20" s="14">
        <v>8</v>
      </c>
      <c r="G20" s="14">
        <v>8</v>
      </c>
      <c r="H20" s="14">
        <f>SUM(D20:G20)</f>
        <v>32</v>
      </c>
      <c r="I20" s="14"/>
      <c r="M20" s="6"/>
      <c r="N20" s="6"/>
      <c r="O20" s="6"/>
    </row>
    <row r="21" spans="2:15" ht="12.75">
      <c r="B21" s="23" t="s">
        <v>90</v>
      </c>
      <c r="D21" s="14">
        <v>8</v>
      </c>
      <c r="E21" s="14">
        <v>8</v>
      </c>
      <c r="F21" s="14">
        <v>7.5</v>
      </c>
      <c r="G21" s="14">
        <v>8.5</v>
      </c>
      <c r="H21" s="14">
        <f t="shared" si="0"/>
        <v>32</v>
      </c>
      <c r="I21" s="14" t="s">
        <v>22</v>
      </c>
      <c r="J21" s="6" t="s">
        <v>22</v>
      </c>
      <c r="K21" s="6" t="s">
        <v>22</v>
      </c>
      <c r="L21" s="6" t="s">
        <v>22</v>
      </c>
      <c r="M21" s="6" t="s">
        <v>22</v>
      </c>
      <c r="N21" s="6"/>
      <c r="O21" s="6"/>
    </row>
    <row r="22" spans="2:15" ht="12.75">
      <c r="B22" s="23" t="s">
        <v>91</v>
      </c>
      <c r="D22" s="14">
        <v>8</v>
      </c>
      <c r="E22" s="14">
        <v>8</v>
      </c>
      <c r="F22" s="14">
        <v>8</v>
      </c>
      <c r="G22" s="14">
        <v>7.5</v>
      </c>
      <c r="H22" s="14">
        <f t="shared" si="0"/>
        <v>31.5</v>
      </c>
      <c r="I22" s="14"/>
      <c r="M22" s="6"/>
      <c r="O22" s="6"/>
    </row>
    <row r="23" spans="2:15" ht="12.75">
      <c r="B23" s="23" t="s">
        <v>45</v>
      </c>
      <c r="D23" s="14">
        <v>7.5</v>
      </c>
      <c r="E23" s="14">
        <v>8</v>
      </c>
      <c r="F23" s="14">
        <v>7.5</v>
      </c>
      <c r="G23" s="14">
        <v>7.5</v>
      </c>
      <c r="H23" s="14">
        <f t="shared" si="0"/>
        <v>30.5</v>
      </c>
      <c r="I23" s="14" t="s">
        <v>22</v>
      </c>
      <c r="J23" s="6" t="s">
        <v>22</v>
      </c>
      <c r="K23" s="6" t="s">
        <v>22</v>
      </c>
      <c r="L23" s="6" t="s">
        <v>22</v>
      </c>
      <c r="M23" s="6" t="s">
        <v>22</v>
      </c>
      <c r="N23" s="6"/>
      <c r="O23" s="6"/>
    </row>
    <row r="24" spans="2:15" ht="12.75">
      <c r="B24" s="23" t="s">
        <v>68</v>
      </c>
      <c r="D24" s="14">
        <v>8</v>
      </c>
      <c r="E24" s="14">
        <v>8</v>
      </c>
      <c r="F24" s="14">
        <v>7</v>
      </c>
      <c r="G24" s="14">
        <v>7.5</v>
      </c>
      <c r="H24" s="14">
        <f t="shared" si="0"/>
        <v>30.5</v>
      </c>
      <c r="I24" s="14"/>
      <c r="M24" s="6"/>
      <c r="O24" s="6"/>
    </row>
    <row r="25" spans="2:15" ht="12.75">
      <c r="B25" s="23" t="s">
        <v>60</v>
      </c>
      <c r="D25" s="14">
        <v>7.5</v>
      </c>
      <c r="E25" s="14">
        <v>7.5</v>
      </c>
      <c r="F25" s="14">
        <v>7.5</v>
      </c>
      <c r="G25" s="14">
        <v>7.5</v>
      </c>
      <c r="H25" s="14">
        <f t="shared" si="0"/>
        <v>30</v>
      </c>
      <c r="I25" s="14" t="s">
        <v>22</v>
      </c>
      <c r="J25" s="6" t="s">
        <v>22</v>
      </c>
      <c r="K25" s="6" t="s">
        <v>22</v>
      </c>
      <c r="L25" s="6" t="s">
        <v>22</v>
      </c>
      <c r="M25" s="6" t="s">
        <v>22</v>
      </c>
      <c r="N25" s="6"/>
      <c r="O25" s="6"/>
    </row>
    <row r="26" spans="2:15" ht="12.75">
      <c r="B26" s="23" t="s">
        <v>34</v>
      </c>
      <c r="D26" s="14">
        <v>7.5</v>
      </c>
      <c r="E26" s="14">
        <v>7.5</v>
      </c>
      <c r="F26" s="14">
        <v>7.5</v>
      </c>
      <c r="G26" s="14">
        <v>7.5</v>
      </c>
      <c r="H26" s="14">
        <f t="shared" si="0"/>
        <v>30</v>
      </c>
      <c r="I26" s="14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/>
      <c r="O26" s="6"/>
    </row>
    <row r="27" spans="2:15" ht="12.75">
      <c r="B27" s="23" t="s">
        <v>92</v>
      </c>
      <c r="D27" s="14">
        <v>8</v>
      </c>
      <c r="E27" s="14">
        <v>8</v>
      </c>
      <c r="F27" s="14">
        <v>7</v>
      </c>
      <c r="G27" s="14">
        <v>7</v>
      </c>
      <c r="H27" s="14">
        <f t="shared" si="0"/>
        <v>30</v>
      </c>
      <c r="I27" s="14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/>
      <c r="O27" s="6"/>
    </row>
    <row r="28" spans="2:15" ht="12.75">
      <c r="B28" s="23" t="s">
        <v>59</v>
      </c>
      <c r="D28" s="14">
        <v>7.5</v>
      </c>
      <c r="E28" s="14">
        <v>7.5</v>
      </c>
      <c r="F28" s="14">
        <v>7</v>
      </c>
      <c r="G28" s="14">
        <v>7</v>
      </c>
      <c r="H28" s="14">
        <f t="shared" si="0"/>
        <v>29</v>
      </c>
      <c r="I28" s="14" t="s">
        <v>22</v>
      </c>
      <c r="J28" s="6" t="s">
        <v>22</v>
      </c>
      <c r="K28" s="6" t="s">
        <v>22</v>
      </c>
      <c r="L28" s="6" t="s">
        <v>22</v>
      </c>
      <c r="M28" s="6" t="s">
        <v>22</v>
      </c>
      <c r="N28" s="6"/>
      <c r="O28" s="6"/>
    </row>
    <row r="29" spans="2:15" ht="12.75">
      <c r="B29" s="23" t="s">
        <v>71</v>
      </c>
      <c r="D29" s="14">
        <v>7.5</v>
      </c>
      <c r="E29" s="14">
        <v>7.5</v>
      </c>
      <c r="F29" s="14">
        <v>7</v>
      </c>
      <c r="G29" s="14">
        <v>7</v>
      </c>
      <c r="H29" s="14">
        <f t="shared" si="0"/>
        <v>29</v>
      </c>
      <c r="I29" s="14" t="s">
        <v>22</v>
      </c>
      <c r="J29" s="6" t="s">
        <v>22</v>
      </c>
      <c r="K29" s="6" t="s">
        <v>22</v>
      </c>
      <c r="L29" s="6" t="s">
        <v>22</v>
      </c>
      <c r="M29" s="6" t="s">
        <v>22</v>
      </c>
      <c r="N29" s="6"/>
      <c r="O29" s="6"/>
    </row>
    <row r="30" spans="2:15" ht="12.75">
      <c r="B30" s="23" t="s">
        <v>50</v>
      </c>
      <c r="D30" s="14">
        <v>7</v>
      </c>
      <c r="E30" s="14">
        <v>7.5</v>
      </c>
      <c r="F30" s="14">
        <v>7</v>
      </c>
      <c r="G30" s="14">
        <v>7</v>
      </c>
      <c r="H30" s="14">
        <f t="shared" si="0"/>
        <v>28.5</v>
      </c>
      <c r="I30" s="14" t="s">
        <v>22</v>
      </c>
      <c r="J30" s="6" t="s">
        <v>22</v>
      </c>
      <c r="K30" s="6" t="s">
        <v>22</v>
      </c>
      <c r="L30" s="6" t="s">
        <v>22</v>
      </c>
      <c r="M30" s="6" t="s">
        <v>22</v>
      </c>
      <c r="N30" s="6"/>
      <c r="O30" s="6"/>
    </row>
    <row r="31" spans="2:15" ht="12.75">
      <c r="B31" s="23" t="s">
        <v>47</v>
      </c>
      <c r="D31" s="14">
        <v>7</v>
      </c>
      <c r="E31" s="14">
        <v>7.5</v>
      </c>
      <c r="F31" s="14">
        <v>7</v>
      </c>
      <c r="G31" s="14">
        <v>7</v>
      </c>
      <c r="H31" s="14">
        <f t="shared" si="0"/>
        <v>28.5</v>
      </c>
      <c r="I31" s="14"/>
      <c r="O31" s="3"/>
    </row>
    <row r="32" spans="2:15" ht="12.75">
      <c r="B32" s="23" t="s">
        <v>49</v>
      </c>
      <c r="D32" s="14">
        <v>7.5</v>
      </c>
      <c r="E32" s="14">
        <v>7</v>
      </c>
      <c r="F32" s="14">
        <v>6.5</v>
      </c>
      <c r="G32" s="14">
        <v>7</v>
      </c>
      <c r="H32" s="14">
        <f t="shared" si="0"/>
        <v>28</v>
      </c>
      <c r="I32" s="14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/>
      <c r="O32" s="6"/>
    </row>
    <row r="33" spans="2:15" ht="12.75">
      <c r="B33" s="23" t="s">
        <v>54</v>
      </c>
      <c r="D33" s="14">
        <v>7</v>
      </c>
      <c r="E33" s="14">
        <v>7</v>
      </c>
      <c r="F33" s="14">
        <v>7</v>
      </c>
      <c r="G33" s="14">
        <v>6</v>
      </c>
      <c r="H33" s="14">
        <f t="shared" si="0"/>
        <v>27</v>
      </c>
      <c r="I33" s="14"/>
      <c r="O33" s="3"/>
    </row>
    <row r="34" spans="2:15" ht="12.75">
      <c r="B34" s="23" t="s">
        <v>57</v>
      </c>
      <c r="D34" s="14">
        <v>6.5</v>
      </c>
      <c r="E34" s="14">
        <v>6.5</v>
      </c>
      <c r="F34" s="14">
        <v>6</v>
      </c>
      <c r="G34" s="14">
        <v>6</v>
      </c>
      <c r="H34" s="14">
        <f t="shared" si="0"/>
        <v>25</v>
      </c>
      <c r="I34" s="14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/>
      <c r="O34" s="6"/>
    </row>
    <row r="35" spans="8:15" ht="12.75">
      <c r="H35" s="14">
        <f t="shared" si="0"/>
        <v>0</v>
      </c>
      <c r="I35" s="14"/>
      <c r="O35" s="3"/>
    </row>
    <row r="36" spans="8:15" ht="12.75">
      <c r="H36" s="14"/>
      <c r="I36" s="14"/>
      <c r="O36" s="3"/>
    </row>
    <row r="37" spans="4:15" ht="12.75">
      <c r="D37" s="8" t="s">
        <v>4</v>
      </c>
      <c r="E37" s="8" t="s">
        <v>5</v>
      </c>
      <c r="F37" s="8" t="s">
        <v>6</v>
      </c>
      <c r="G37" s="8" t="s">
        <v>7</v>
      </c>
      <c r="H37" s="8" t="s">
        <v>14</v>
      </c>
      <c r="I37" s="8" t="s">
        <v>15</v>
      </c>
      <c r="J37" s="8" t="s">
        <v>4</v>
      </c>
      <c r="K37" s="8" t="s">
        <v>5</v>
      </c>
      <c r="L37" s="8" t="s">
        <v>6</v>
      </c>
      <c r="M37" s="8" t="s">
        <v>7</v>
      </c>
      <c r="N37" s="8" t="s">
        <v>14</v>
      </c>
      <c r="O37" s="8" t="s">
        <v>13</v>
      </c>
    </row>
    <row r="38" spans="1:15" ht="12.75">
      <c r="A38" s="2" t="s">
        <v>20</v>
      </c>
      <c r="B38" s="13"/>
      <c r="H38" s="14">
        <f>SUM(D38:G38)</f>
        <v>0</v>
      </c>
      <c r="I38" s="14"/>
      <c r="M38" s="6"/>
      <c r="N38" s="10">
        <f>SUM(J38:M38)</f>
        <v>0</v>
      </c>
      <c r="O38" s="6">
        <f>N38*2+I38</f>
        <v>0</v>
      </c>
    </row>
    <row r="39" spans="2:15" ht="12.75">
      <c r="B39" s="13"/>
      <c r="H39" s="14">
        <f>SUM(D39:G39)</f>
        <v>0</v>
      </c>
      <c r="I39" s="14"/>
      <c r="M39" s="6"/>
      <c r="N39" s="10">
        <f>SUM(J39:M39)</f>
        <v>0</v>
      </c>
      <c r="O39" s="6">
        <f>N39*2+I39</f>
        <v>0</v>
      </c>
    </row>
    <row r="40" spans="2:15" ht="12.75">
      <c r="B40" s="13"/>
      <c r="H40" s="14"/>
      <c r="I40" s="14"/>
      <c r="M40" s="6"/>
      <c r="N40" s="10"/>
      <c r="O40" s="6"/>
    </row>
    <row r="41" spans="3:15" ht="12.75">
      <c r="C41"/>
      <c r="D41" s="8" t="s">
        <v>4</v>
      </c>
      <c r="E41" s="8" t="s">
        <v>5</v>
      </c>
      <c r="F41" s="8" t="s">
        <v>6</v>
      </c>
      <c r="G41" s="8" t="s">
        <v>7</v>
      </c>
      <c r="H41" s="8" t="s">
        <v>14</v>
      </c>
      <c r="I41" s="8" t="s">
        <v>15</v>
      </c>
      <c r="J41" s="8" t="s">
        <v>4</v>
      </c>
      <c r="K41" s="8" t="s">
        <v>5</v>
      </c>
      <c r="L41" s="8" t="s">
        <v>6</v>
      </c>
      <c r="M41" s="8" t="s">
        <v>7</v>
      </c>
      <c r="N41" s="8" t="s">
        <v>14</v>
      </c>
      <c r="O41" s="8" t="s">
        <v>13</v>
      </c>
    </row>
    <row r="42" spans="1:16" ht="12.75">
      <c r="A42" s="2" t="s">
        <v>21</v>
      </c>
      <c r="B42" s="23" t="s">
        <v>59</v>
      </c>
      <c r="D42" s="14">
        <v>7.5</v>
      </c>
      <c r="E42" s="14">
        <v>7.5</v>
      </c>
      <c r="F42" s="14">
        <v>7</v>
      </c>
      <c r="G42" s="14">
        <v>7</v>
      </c>
      <c r="H42" s="6">
        <f>SUM(D42:G42)</f>
        <v>29</v>
      </c>
      <c r="I42" s="25">
        <v>11.5</v>
      </c>
      <c r="J42" s="25">
        <v>6.5</v>
      </c>
      <c r="K42" s="25">
        <v>6</v>
      </c>
      <c r="L42" s="25">
        <v>6</v>
      </c>
      <c r="M42" s="25">
        <v>5.5</v>
      </c>
      <c r="N42" s="18">
        <f>SUM(J42:M42)</f>
        <v>24</v>
      </c>
      <c r="O42" s="6">
        <f>N42*2+I42</f>
        <v>59.5</v>
      </c>
      <c r="P42" s="23"/>
    </row>
    <row r="43" spans="2:16" ht="12.75">
      <c r="B43" s="23" t="s">
        <v>76</v>
      </c>
      <c r="D43" s="14">
        <v>7</v>
      </c>
      <c r="E43" s="14">
        <v>7</v>
      </c>
      <c r="F43" s="14">
        <v>6</v>
      </c>
      <c r="G43" s="14">
        <v>6</v>
      </c>
      <c r="H43" s="6">
        <f>SUM(D43:G43)</f>
        <v>26</v>
      </c>
      <c r="I43" s="25">
        <v>10</v>
      </c>
      <c r="J43" s="25">
        <v>6</v>
      </c>
      <c r="K43" s="25">
        <v>6</v>
      </c>
      <c r="L43" s="25">
        <v>5.5</v>
      </c>
      <c r="M43" s="25">
        <v>6</v>
      </c>
      <c r="N43" s="18">
        <f>SUM(J43:M43)</f>
        <v>23.5</v>
      </c>
      <c r="O43" s="6">
        <f>N43*2+I43</f>
        <v>57</v>
      </c>
      <c r="P43" s="23"/>
    </row>
    <row r="44" spans="2:16" ht="12.75">
      <c r="B44" s="23" t="s">
        <v>54</v>
      </c>
      <c r="D44" s="14">
        <v>7</v>
      </c>
      <c r="E44" s="14">
        <v>7</v>
      </c>
      <c r="F44" s="14">
        <v>7</v>
      </c>
      <c r="G44" s="14">
        <v>6</v>
      </c>
      <c r="H44" s="6">
        <f>SUM(D44:G44)</f>
        <v>27</v>
      </c>
      <c r="I44" s="25">
        <v>9.5</v>
      </c>
      <c r="J44" s="25">
        <v>5.5</v>
      </c>
      <c r="K44" s="25">
        <v>6</v>
      </c>
      <c r="L44" s="25">
        <v>6</v>
      </c>
      <c r="M44" s="25">
        <v>5.5</v>
      </c>
      <c r="N44" s="18">
        <f>SUM(J44:M44)</f>
        <v>23</v>
      </c>
      <c r="O44" s="6">
        <f>N44*2+I44</f>
        <v>55.5</v>
      </c>
      <c r="P44" s="23"/>
    </row>
    <row r="45" spans="2:16" ht="12.75">
      <c r="B45" s="23" t="s">
        <v>77</v>
      </c>
      <c r="D45" s="14">
        <v>5.5</v>
      </c>
      <c r="E45" s="14">
        <v>5</v>
      </c>
      <c r="F45" s="14">
        <v>5</v>
      </c>
      <c r="G45" s="14">
        <v>5</v>
      </c>
      <c r="H45" s="6">
        <f>SUM(D45:G45)</f>
        <v>20.5</v>
      </c>
      <c r="I45" s="25">
        <v>2</v>
      </c>
      <c r="J45" s="25">
        <v>5</v>
      </c>
      <c r="K45" s="25">
        <v>5</v>
      </c>
      <c r="L45" s="25">
        <v>5</v>
      </c>
      <c r="M45" s="25">
        <v>4.5</v>
      </c>
      <c r="N45" s="24">
        <f>SUM(J45:M45)</f>
        <v>19.5</v>
      </c>
      <c r="O45" s="6">
        <f>N45*2+I45</f>
        <v>41</v>
      </c>
      <c r="P45" s="23"/>
    </row>
    <row r="46" spans="2:15" ht="12.75">
      <c r="B46" s="23" t="s">
        <v>78</v>
      </c>
      <c r="D46" s="14">
        <v>4.5</v>
      </c>
      <c r="E46" s="14">
        <v>5.5</v>
      </c>
      <c r="F46" s="14">
        <v>5.5</v>
      </c>
      <c r="G46" s="14">
        <v>4.5</v>
      </c>
      <c r="H46" s="6">
        <f>SUM(D46:G46)</f>
        <v>20</v>
      </c>
      <c r="I46" s="25">
        <v>2.5</v>
      </c>
      <c r="J46" s="29" t="s">
        <v>109</v>
      </c>
      <c r="K46" s="16"/>
      <c r="L46" s="16"/>
      <c r="M46" s="16"/>
      <c r="N46" s="24">
        <f>SUM(J46:M46)</f>
        <v>0</v>
      </c>
      <c r="O46" s="6">
        <f>N46*2+I46</f>
        <v>2.5</v>
      </c>
    </row>
    <row r="47" spans="2:15" ht="12.75">
      <c r="B47" s="23" t="s">
        <v>81</v>
      </c>
      <c r="D47" s="29" t="s">
        <v>109</v>
      </c>
      <c r="E47" s="29"/>
      <c r="F47" s="29"/>
      <c r="G47" s="29"/>
      <c r="H47" s="17"/>
      <c r="I47" s="25"/>
      <c r="J47" s="29"/>
      <c r="K47" s="16"/>
      <c r="L47" s="16"/>
      <c r="M47" s="16"/>
      <c r="N47" s="24"/>
      <c r="O47" s="6"/>
    </row>
    <row r="48" spans="10:15" ht="12.75">
      <c r="J48" s="16"/>
      <c r="K48" s="16"/>
      <c r="L48" s="16"/>
      <c r="M48" s="16"/>
      <c r="N48" s="17"/>
      <c r="O48" s="6"/>
    </row>
    <row r="49" spans="3:15" ht="12.75">
      <c r="C49"/>
      <c r="D49" s="8" t="s">
        <v>4</v>
      </c>
      <c r="E49" s="8" t="s">
        <v>5</v>
      </c>
      <c r="F49" s="8" t="s">
        <v>6</v>
      </c>
      <c r="G49" s="8" t="s">
        <v>7</v>
      </c>
      <c r="H49" s="8" t="s">
        <v>14</v>
      </c>
      <c r="I49" s="8" t="s">
        <v>15</v>
      </c>
      <c r="J49" s="8" t="s">
        <v>4</v>
      </c>
      <c r="K49" s="8" t="s">
        <v>5</v>
      </c>
      <c r="L49" s="8" t="s">
        <v>6</v>
      </c>
      <c r="M49" s="8" t="s">
        <v>7</v>
      </c>
      <c r="N49" s="8" t="s">
        <v>14</v>
      </c>
      <c r="O49" s="8" t="s">
        <v>13</v>
      </c>
    </row>
    <row r="50" spans="1:15" ht="12.75">
      <c r="A50" s="2" t="s">
        <v>18</v>
      </c>
      <c r="B50" s="27" t="s">
        <v>102</v>
      </c>
      <c r="C50" s="23"/>
      <c r="D50" s="14">
        <v>2</v>
      </c>
      <c r="E50" s="14">
        <v>1.5</v>
      </c>
      <c r="F50" s="14">
        <v>1.5</v>
      </c>
      <c r="G50" s="14">
        <v>0</v>
      </c>
      <c r="H50" s="6">
        <f>SUM(D50:G50)</f>
        <v>5</v>
      </c>
      <c r="I50" s="14">
        <v>0</v>
      </c>
      <c r="M50" s="6"/>
      <c r="N50" s="12"/>
      <c r="O50" s="12">
        <f>H50+I50</f>
        <v>5</v>
      </c>
    </row>
    <row r="51" spans="2:7" ht="12.75">
      <c r="B51" s="23"/>
      <c r="C51" s="21"/>
      <c r="D51" s="14"/>
      <c r="E51" s="14"/>
      <c r="F51" s="14"/>
      <c r="G51" s="14"/>
    </row>
    <row r="52" spans="4:15" ht="12.75">
      <c r="D52" s="8" t="s">
        <v>4</v>
      </c>
      <c r="E52" s="8" t="s">
        <v>5</v>
      </c>
      <c r="F52" s="8" t="s">
        <v>6</v>
      </c>
      <c r="G52" s="8" t="s">
        <v>7</v>
      </c>
      <c r="H52" s="8" t="s">
        <v>14</v>
      </c>
      <c r="I52" s="8" t="s">
        <v>15</v>
      </c>
      <c r="J52" s="8" t="s">
        <v>4</v>
      </c>
      <c r="K52" s="8" t="s">
        <v>5</v>
      </c>
      <c r="L52" s="8" t="s">
        <v>6</v>
      </c>
      <c r="M52" s="8" t="s">
        <v>7</v>
      </c>
      <c r="N52" s="8" t="s">
        <v>14</v>
      </c>
      <c r="O52" s="8" t="s">
        <v>13</v>
      </c>
    </row>
    <row r="53" spans="1:15" ht="12.75">
      <c r="A53" s="2" t="s">
        <v>23</v>
      </c>
      <c r="B53" s="27" t="s">
        <v>103</v>
      </c>
      <c r="C53"/>
      <c r="D53" s="14">
        <v>9.5</v>
      </c>
      <c r="E53" s="14">
        <v>9.5</v>
      </c>
      <c r="F53" s="14">
        <v>9.5</v>
      </c>
      <c r="G53" s="14">
        <v>9</v>
      </c>
      <c r="H53" s="14">
        <f>SUM(D53:G53)</f>
        <v>37.5</v>
      </c>
      <c r="I53" s="14">
        <v>10</v>
      </c>
      <c r="J53" s="14">
        <v>9.5</v>
      </c>
      <c r="K53" s="14">
        <v>9.5</v>
      </c>
      <c r="L53" s="14">
        <v>9.5</v>
      </c>
      <c r="M53" s="14">
        <v>9.5</v>
      </c>
      <c r="N53" s="24">
        <f>SUM(J53:M53)</f>
        <v>38</v>
      </c>
      <c r="O53" s="14">
        <f>N53*2+I53</f>
        <v>86</v>
      </c>
    </row>
    <row r="54" spans="2:15" ht="12.75">
      <c r="B54" s="27" t="s">
        <v>105</v>
      </c>
      <c r="C54"/>
      <c r="D54" s="14">
        <v>9</v>
      </c>
      <c r="E54" s="14">
        <v>9</v>
      </c>
      <c r="F54" s="14">
        <v>9</v>
      </c>
      <c r="G54" s="14">
        <v>8.5</v>
      </c>
      <c r="H54" s="14">
        <f>SUM(D54:G54)</f>
        <v>35.5</v>
      </c>
      <c r="I54" s="14">
        <v>5</v>
      </c>
      <c r="J54" s="14">
        <v>8.5</v>
      </c>
      <c r="K54" s="14">
        <v>9</v>
      </c>
      <c r="L54" s="14">
        <v>9</v>
      </c>
      <c r="M54" s="14">
        <v>8.5</v>
      </c>
      <c r="N54" s="24">
        <f>SUM(J54:M54)</f>
        <v>35</v>
      </c>
      <c r="O54" s="14">
        <f>N54*2+I54</f>
        <v>75</v>
      </c>
    </row>
    <row r="55" spans="2:15" ht="12.75">
      <c r="B55" s="27" t="s">
        <v>104</v>
      </c>
      <c r="C55"/>
      <c r="D55" s="14">
        <v>6.5</v>
      </c>
      <c r="E55" s="14">
        <v>6.5</v>
      </c>
      <c r="F55" s="14">
        <v>6</v>
      </c>
      <c r="G55" s="14">
        <v>6</v>
      </c>
      <c r="H55" s="14">
        <f>SUM(D55:G55)</f>
        <v>25</v>
      </c>
      <c r="I55" s="14">
        <v>7.5</v>
      </c>
      <c r="J55" s="14">
        <v>7</v>
      </c>
      <c r="K55" s="14">
        <v>7.5</v>
      </c>
      <c r="L55" s="14">
        <v>6.5</v>
      </c>
      <c r="M55" s="14">
        <v>6.5</v>
      </c>
      <c r="N55" s="24">
        <f>SUM(J55:M55)</f>
        <v>27.5</v>
      </c>
      <c r="O55" s="14">
        <f>N55*2+I55</f>
        <v>62.5</v>
      </c>
    </row>
    <row r="56" spans="2:15" ht="12.75">
      <c r="B56" s="21" t="s">
        <v>93</v>
      </c>
      <c r="C56"/>
      <c r="D56" s="14">
        <v>7</v>
      </c>
      <c r="E56" s="14">
        <v>7</v>
      </c>
      <c r="F56" s="14">
        <v>7</v>
      </c>
      <c r="G56" s="14">
        <v>6.5</v>
      </c>
      <c r="H56" s="14">
        <f>SUM(D56:G56)</f>
        <v>27.5</v>
      </c>
      <c r="I56" s="14">
        <v>0</v>
      </c>
      <c r="J56" s="14">
        <v>2.5</v>
      </c>
      <c r="K56" s="14">
        <v>1.5</v>
      </c>
      <c r="L56" s="14">
        <v>1.5</v>
      </c>
      <c r="M56" s="14">
        <v>0</v>
      </c>
      <c r="N56" s="24">
        <f>SUM(J56:M56)</f>
        <v>5.5</v>
      </c>
      <c r="O56" s="14">
        <f>N56*2+I56</f>
        <v>11</v>
      </c>
    </row>
    <row r="57" spans="2:15" ht="12.75">
      <c r="B57"/>
      <c r="C57"/>
      <c r="M57" s="6"/>
      <c r="N57" s="12"/>
      <c r="O57" s="6"/>
    </row>
    <row r="58" spans="3:15" ht="12.75">
      <c r="C58"/>
      <c r="D58" s="8" t="s">
        <v>4</v>
      </c>
      <c r="E58" s="8" t="s">
        <v>5</v>
      </c>
      <c r="F58" s="8" t="s">
        <v>6</v>
      </c>
      <c r="G58" s="8" t="s">
        <v>7</v>
      </c>
      <c r="H58" s="8" t="s">
        <v>0</v>
      </c>
      <c r="I58" s="8" t="s">
        <v>13</v>
      </c>
      <c r="J58" s="5"/>
      <c r="K58" s="5"/>
      <c r="L58" s="5"/>
      <c r="M58" s="5"/>
      <c r="N58" s="5"/>
      <c r="O58" s="3"/>
    </row>
    <row r="59" spans="1:11" ht="12.75">
      <c r="A59" s="2" t="s">
        <v>3</v>
      </c>
      <c r="B59" s="28" t="s">
        <v>106</v>
      </c>
      <c r="D59" s="14">
        <v>9.5</v>
      </c>
      <c r="E59" s="14">
        <v>9.5</v>
      </c>
      <c r="F59" s="14">
        <v>9.5</v>
      </c>
      <c r="G59" s="24">
        <v>9</v>
      </c>
      <c r="H59" s="24">
        <v>10</v>
      </c>
      <c r="I59" s="14">
        <f>SUM(D59:H59)</f>
        <v>47.5</v>
      </c>
      <c r="K59" s="14"/>
    </row>
    <row r="60" spans="2:11" ht="12.75">
      <c r="B60" s="28" t="s">
        <v>107</v>
      </c>
      <c r="D60" s="14">
        <v>9</v>
      </c>
      <c r="E60" s="14">
        <v>9</v>
      </c>
      <c r="F60" s="14">
        <v>8.5</v>
      </c>
      <c r="G60" s="24">
        <v>8.5</v>
      </c>
      <c r="H60" s="24">
        <v>9</v>
      </c>
      <c r="I60" s="14">
        <f aca="true" t="shared" si="3" ref="I60:I65">SUM(D60:H60)</f>
        <v>44</v>
      </c>
      <c r="K60" s="14"/>
    </row>
    <row r="61" spans="2:11" ht="12.75">
      <c r="B61" s="26" t="s">
        <v>94</v>
      </c>
      <c r="D61" s="14">
        <v>8.5</v>
      </c>
      <c r="E61" s="14">
        <v>9</v>
      </c>
      <c r="F61" s="14">
        <v>8.5</v>
      </c>
      <c r="G61" s="24">
        <v>8.5</v>
      </c>
      <c r="H61" s="24">
        <v>9</v>
      </c>
      <c r="I61" s="14">
        <f t="shared" si="3"/>
        <v>43.5</v>
      </c>
      <c r="K61" s="14"/>
    </row>
    <row r="62" spans="2:11" ht="12.75">
      <c r="B62" s="26" t="s">
        <v>95</v>
      </c>
      <c r="D62" s="14">
        <v>8</v>
      </c>
      <c r="E62" s="14">
        <v>8</v>
      </c>
      <c r="F62" s="14">
        <v>7.5</v>
      </c>
      <c r="G62" s="24">
        <v>7.5</v>
      </c>
      <c r="H62" s="24">
        <v>8.5</v>
      </c>
      <c r="I62" s="14">
        <f t="shared" si="3"/>
        <v>39.5</v>
      </c>
      <c r="K62" s="14"/>
    </row>
    <row r="63" spans="2:11" ht="12.75">
      <c r="B63" s="26" t="s">
        <v>96</v>
      </c>
      <c r="D63" s="14">
        <v>7.5</v>
      </c>
      <c r="E63" s="14">
        <v>8</v>
      </c>
      <c r="F63" s="14">
        <v>7.5</v>
      </c>
      <c r="G63" s="24">
        <v>7.5</v>
      </c>
      <c r="H63" s="24">
        <v>8.5</v>
      </c>
      <c r="I63" s="14">
        <f t="shared" si="3"/>
        <v>39</v>
      </c>
      <c r="K63" s="14"/>
    </row>
    <row r="64" spans="2:11" ht="12.75">
      <c r="B64" s="26" t="s">
        <v>97</v>
      </c>
      <c r="D64" s="14">
        <v>7.5</v>
      </c>
      <c r="E64" s="14">
        <v>7.5</v>
      </c>
      <c r="F64" s="14">
        <v>7.5</v>
      </c>
      <c r="G64" s="24">
        <v>8</v>
      </c>
      <c r="H64" s="24">
        <v>7.5</v>
      </c>
      <c r="I64" s="14">
        <f t="shared" si="3"/>
        <v>38</v>
      </c>
      <c r="K64" s="14"/>
    </row>
    <row r="65" spans="2:11" ht="12.75">
      <c r="B65" s="26" t="s">
        <v>98</v>
      </c>
      <c r="D65" s="14">
        <v>6.5</v>
      </c>
      <c r="E65" s="14">
        <v>6.5</v>
      </c>
      <c r="F65" s="14">
        <v>6.5</v>
      </c>
      <c r="G65" s="24">
        <v>7</v>
      </c>
      <c r="H65" s="24">
        <v>7</v>
      </c>
      <c r="I65" s="14">
        <f t="shared" si="3"/>
        <v>33.5</v>
      </c>
      <c r="K65" s="14"/>
    </row>
    <row r="66" spans="2:8" ht="12.75">
      <c r="B66" s="13"/>
      <c r="G66" s="12"/>
      <c r="H66" s="12"/>
    </row>
    <row r="67" spans="1:12" s="4" customFormat="1" ht="12.75">
      <c r="A67" s="3"/>
      <c r="B67" s="3" t="s">
        <v>19</v>
      </c>
      <c r="C67" s="3"/>
      <c r="D67" s="5"/>
      <c r="E67" s="5"/>
      <c r="F67" s="7"/>
      <c r="G67" s="7"/>
      <c r="H67" s="7"/>
      <c r="I67" s="7"/>
      <c r="J67" s="7"/>
      <c r="K67" s="7"/>
      <c r="L67" s="7"/>
    </row>
    <row r="68" spans="2:15" s="4" customFormat="1" ht="12.75">
      <c r="B68" s="3" t="s">
        <v>16</v>
      </c>
      <c r="C68"/>
      <c r="D68" s="8" t="s">
        <v>8</v>
      </c>
      <c r="E68" s="8" t="s">
        <v>9</v>
      </c>
      <c r="F68" s="8" t="s">
        <v>13</v>
      </c>
      <c r="G68" s="7"/>
      <c r="H68" s="7"/>
      <c r="I68" s="7"/>
      <c r="J68" s="7"/>
      <c r="K68" s="7"/>
      <c r="L68" s="7"/>
      <c r="N68" s="19"/>
      <c r="O68" s="19"/>
    </row>
    <row r="69" spans="1:15" ht="12.75">
      <c r="A69" s="2" t="s">
        <v>17</v>
      </c>
      <c r="B69" s="27" t="s">
        <v>112</v>
      </c>
      <c r="C69" s="26"/>
      <c r="D69" s="32">
        <v>16.5</v>
      </c>
      <c r="E69" s="33">
        <v>21.5</v>
      </c>
      <c r="F69" s="14">
        <f>SUM(D69:E69)</f>
        <v>38</v>
      </c>
      <c r="M69" s="6"/>
      <c r="N69" s="12"/>
      <c r="O69" s="12"/>
    </row>
    <row r="70" spans="2:15" ht="12.75">
      <c r="B70" s="27" t="s">
        <v>113</v>
      </c>
      <c r="C70" s="26"/>
      <c r="D70" s="32">
        <v>17.5</v>
      </c>
      <c r="E70" s="33">
        <v>16.5</v>
      </c>
      <c r="F70" s="14">
        <f aca="true" t="shared" si="4" ref="F70:F110">SUM(D70:E70)</f>
        <v>34</v>
      </c>
      <c r="M70" s="6"/>
      <c r="N70" s="12"/>
      <c r="O70" s="12"/>
    </row>
    <row r="71" spans="2:15" ht="12.75">
      <c r="B71" s="27" t="s">
        <v>114</v>
      </c>
      <c r="C71" s="26"/>
      <c r="D71" s="32">
        <v>14.5</v>
      </c>
      <c r="E71" s="33">
        <v>15.5</v>
      </c>
      <c r="F71" s="14">
        <f t="shared" si="4"/>
        <v>30</v>
      </c>
      <c r="M71" s="6"/>
      <c r="N71" s="12"/>
      <c r="O71" s="12"/>
    </row>
    <row r="72" spans="2:15" ht="12.75">
      <c r="B72" s="21" t="s">
        <v>35</v>
      </c>
      <c r="C72" s="26"/>
      <c r="D72" s="32">
        <v>17.5</v>
      </c>
      <c r="E72" s="33">
        <v>7</v>
      </c>
      <c r="F72" s="14">
        <f t="shared" si="4"/>
        <v>24.5</v>
      </c>
      <c r="M72" s="6"/>
      <c r="N72" s="12"/>
      <c r="O72" s="12"/>
    </row>
    <row r="73" spans="2:15" ht="12.75">
      <c r="B73" s="21" t="s">
        <v>36</v>
      </c>
      <c r="C73" s="26"/>
      <c r="D73" s="32">
        <v>15</v>
      </c>
      <c r="E73" s="33">
        <v>9.5</v>
      </c>
      <c r="F73" s="14">
        <f t="shared" si="4"/>
        <v>24.5</v>
      </c>
      <c r="M73" s="6"/>
      <c r="N73" s="12"/>
      <c r="O73" s="12"/>
    </row>
    <row r="74" spans="2:15" ht="12.75">
      <c r="B74" s="21" t="s">
        <v>37</v>
      </c>
      <c r="C74" s="26"/>
      <c r="D74" s="32">
        <v>16</v>
      </c>
      <c r="E74" s="33">
        <v>6</v>
      </c>
      <c r="F74" s="14">
        <f t="shared" si="4"/>
        <v>22</v>
      </c>
      <c r="M74" s="6"/>
      <c r="N74" s="12"/>
      <c r="O74" s="12"/>
    </row>
    <row r="75" spans="2:15" ht="12.75">
      <c r="B75" s="21" t="s">
        <v>38</v>
      </c>
      <c r="C75" s="26"/>
      <c r="D75" s="32">
        <v>18.5</v>
      </c>
      <c r="E75" s="33">
        <v>3.5</v>
      </c>
      <c r="F75" s="14">
        <f t="shared" si="4"/>
        <v>22</v>
      </c>
      <c r="M75" s="6"/>
      <c r="N75" s="12"/>
      <c r="O75" s="12"/>
    </row>
    <row r="76" spans="2:15" ht="12.75">
      <c r="B76" s="34" t="s">
        <v>42</v>
      </c>
      <c r="C76" s="35"/>
      <c r="D76" s="36">
        <v>13.5</v>
      </c>
      <c r="E76" s="37">
        <v>8</v>
      </c>
      <c r="F76" s="14">
        <f>SUM(D76:E76)</f>
        <v>21.5</v>
      </c>
      <c r="M76" s="6"/>
      <c r="N76" s="12"/>
      <c r="O76" s="12"/>
    </row>
    <row r="77" spans="2:15" ht="12.75">
      <c r="B77" s="21" t="s">
        <v>39</v>
      </c>
      <c r="C77" s="26"/>
      <c r="D77" s="32">
        <v>15</v>
      </c>
      <c r="E77" s="33">
        <v>6</v>
      </c>
      <c r="F77" s="14">
        <f>SUM(D77:E77)</f>
        <v>21</v>
      </c>
      <c r="M77" s="6"/>
      <c r="N77" s="12"/>
      <c r="O77" s="12"/>
    </row>
    <row r="78" spans="2:15" ht="12.75">
      <c r="B78" s="21" t="s">
        <v>41</v>
      </c>
      <c r="C78" s="26"/>
      <c r="D78" s="32">
        <v>14</v>
      </c>
      <c r="E78" s="33">
        <v>0</v>
      </c>
      <c r="F78" s="14">
        <f>SUM(D78:E78)</f>
        <v>14</v>
      </c>
      <c r="M78" s="6"/>
      <c r="N78" s="12"/>
      <c r="O78" s="12"/>
    </row>
    <row r="79" spans="2:15" ht="12.75">
      <c r="B79" s="21" t="s">
        <v>40</v>
      </c>
      <c r="C79" s="26"/>
      <c r="D79" s="32">
        <v>14</v>
      </c>
      <c r="E79" s="33" t="s">
        <v>108</v>
      </c>
      <c r="F79" s="14">
        <f>SUM(D79:E79)</f>
        <v>14</v>
      </c>
      <c r="M79" s="6"/>
      <c r="N79" s="12"/>
      <c r="O79" s="12"/>
    </row>
    <row r="80" spans="2:15" ht="12.75">
      <c r="B80" s="21" t="s">
        <v>43</v>
      </c>
      <c r="C80" s="26"/>
      <c r="D80" s="32">
        <v>13</v>
      </c>
      <c r="E80" s="33" t="s">
        <v>22</v>
      </c>
      <c r="F80" s="14">
        <f t="shared" si="4"/>
        <v>13</v>
      </c>
      <c r="M80" s="6"/>
      <c r="N80" s="12"/>
      <c r="O80" s="12"/>
    </row>
    <row r="81" spans="2:15" ht="12.75">
      <c r="B81" s="21" t="s">
        <v>44</v>
      </c>
      <c r="C81" s="26"/>
      <c r="D81" s="32">
        <v>13</v>
      </c>
      <c r="E81" s="33" t="s">
        <v>22</v>
      </c>
      <c r="F81" s="14">
        <f t="shared" si="4"/>
        <v>13</v>
      </c>
      <c r="M81" s="6"/>
      <c r="N81" s="12"/>
      <c r="O81" s="12"/>
    </row>
    <row r="82" spans="2:15" ht="12.75">
      <c r="B82" s="21" t="s">
        <v>46</v>
      </c>
      <c r="C82" s="26"/>
      <c r="D82" s="32">
        <v>12.5</v>
      </c>
      <c r="E82" s="33" t="s">
        <v>22</v>
      </c>
      <c r="F82" s="14">
        <f>SUM(D82:E82)</f>
        <v>12.5</v>
      </c>
      <c r="M82" s="6"/>
      <c r="N82" s="12"/>
      <c r="O82" s="12"/>
    </row>
    <row r="83" spans="2:15" ht="12.75">
      <c r="B83" s="21" t="s">
        <v>47</v>
      </c>
      <c r="C83" s="26"/>
      <c r="D83" s="32">
        <v>12.5</v>
      </c>
      <c r="E83" s="33" t="s">
        <v>22</v>
      </c>
      <c r="F83" s="14">
        <f>SUM(D83:E83)</f>
        <v>12.5</v>
      </c>
      <c r="M83" s="6"/>
      <c r="N83" s="12"/>
      <c r="O83" s="12"/>
    </row>
    <row r="84" spans="2:15" ht="12.75">
      <c r="B84" s="21" t="s">
        <v>45</v>
      </c>
      <c r="C84" s="26"/>
      <c r="D84" s="32">
        <v>12.5</v>
      </c>
      <c r="E84" s="33" t="s">
        <v>22</v>
      </c>
      <c r="F84" s="14">
        <f t="shared" si="4"/>
        <v>12.5</v>
      </c>
      <c r="M84" s="6"/>
      <c r="N84" s="12"/>
      <c r="O84" s="12"/>
    </row>
    <row r="85" spans="2:15" ht="12.75">
      <c r="B85" s="21" t="s">
        <v>48</v>
      </c>
      <c r="C85" s="26"/>
      <c r="D85" s="32">
        <v>12</v>
      </c>
      <c r="E85" s="33" t="s">
        <v>22</v>
      </c>
      <c r="F85" s="14">
        <f t="shared" si="4"/>
        <v>12</v>
      </c>
      <c r="M85" s="6"/>
      <c r="N85" s="12"/>
      <c r="O85" s="12"/>
    </row>
    <row r="86" spans="2:15" ht="12.75">
      <c r="B86" s="21" t="s">
        <v>49</v>
      </c>
      <c r="C86" s="26"/>
      <c r="D86" s="32">
        <v>11.5</v>
      </c>
      <c r="E86" s="33" t="s">
        <v>22</v>
      </c>
      <c r="F86" s="14">
        <f t="shared" si="4"/>
        <v>11.5</v>
      </c>
      <c r="M86" s="6"/>
      <c r="N86" s="12"/>
      <c r="O86" s="12"/>
    </row>
    <row r="87" spans="2:15" ht="12.75">
      <c r="B87" s="21" t="s">
        <v>50</v>
      </c>
      <c r="C87" s="26"/>
      <c r="D87" s="32">
        <v>11</v>
      </c>
      <c r="E87" s="33" t="s">
        <v>22</v>
      </c>
      <c r="F87" s="14">
        <f t="shared" si="4"/>
        <v>11</v>
      </c>
      <c r="M87" s="6"/>
      <c r="N87" s="12"/>
      <c r="O87" s="12"/>
    </row>
    <row r="88" spans="2:15" ht="12.75">
      <c r="B88" s="21" t="s">
        <v>51</v>
      </c>
      <c r="C88" s="26"/>
      <c r="D88" s="32">
        <v>11</v>
      </c>
      <c r="E88" s="33" t="s">
        <v>22</v>
      </c>
      <c r="F88" s="14">
        <f t="shared" si="4"/>
        <v>11</v>
      </c>
      <c r="M88" s="6"/>
      <c r="N88" s="12"/>
      <c r="O88" s="12"/>
    </row>
    <row r="89" spans="2:15" ht="12.75">
      <c r="B89" s="21" t="s">
        <v>52</v>
      </c>
      <c r="C89" s="26"/>
      <c r="D89" s="32">
        <v>10.5</v>
      </c>
      <c r="E89" s="33" t="s">
        <v>22</v>
      </c>
      <c r="F89" s="14">
        <f t="shared" si="4"/>
        <v>10.5</v>
      </c>
      <c r="M89" s="6"/>
      <c r="N89" s="12"/>
      <c r="O89" s="12"/>
    </row>
    <row r="90" spans="2:15" ht="12.75">
      <c r="B90" s="21" t="s">
        <v>53</v>
      </c>
      <c r="C90" s="26"/>
      <c r="D90" s="32">
        <v>9</v>
      </c>
      <c r="E90" s="33" t="s">
        <v>22</v>
      </c>
      <c r="F90" s="14">
        <f t="shared" si="4"/>
        <v>9</v>
      </c>
      <c r="M90" s="6"/>
      <c r="N90" s="12"/>
      <c r="O90" s="12"/>
    </row>
    <row r="91" spans="2:15" ht="12.75">
      <c r="B91" s="21" t="s">
        <v>54</v>
      </c>
      <c r="C91" s="26"/>
      <c r="D91" s="32">
        <v>8.5</v>
      </c>
      <c r="E91" s="33" t="s">
        <v>22</v>
      </c>
      <c r="F91" s="14">
        <f t="shared" si="4"/>
        <v>8.5</v>
      </c>
      <c r="M91" s="6"/>
      <c r="N91" s="12"/>
      <c r="O91" s="12"/>
    </row>
    <row r="92" spans="2:15" ht="12.75">
      <c r="B92" s="21" t="s">
        <v>55</v>
      </c>
      <c r="C92" s="26"/>
      <c r="D92" s="32">
        <v>8</v>
      </c>
      <c r="E92" s="33" t="s">
        <v>22</v>
      </c>
      <c r="F92" s="14">
        <f t="shared" si="4"/>
        <v>8</v>
      </c>
      <c r="M92" s="6"/>
      <c r="N92" s="12"/>
      <c r="O92" s="12"/>
    </row>
    <row r="93" spans="2:15" ht="12.75">
      <c r="B93" s="21" t="s">
        <v>56</v>
      </c>
      <c r="C93" s="26"/>
      <c r="D93" s="32">
        <v>7.5</v>
      </c>
      <c r="E93" s="33" t="s">
        <v>22</v>
      </c>
      <c r="F93" s="14">
        <f t="shared" si="4"/>
        <v>7.5</v>
      </c>
      <c r="M93" s="6"/>
      <c r="N93" s="12"/>
      <c r="O93" s="12"/>
    </row>
    <row r="94" spans="2:15" ht="12.75">
      <c r="B94" s="21" t="s">
        <v>57</v>
      </c>
      <c r="C94" s="26"/>
      <c r="D94" s="32">
        <v>7.5</v>
      </c>
      <c r="E94" s="33" t="s">
        <v>22</v>
      </c>
      <c r="F94" s="14">
        <f t="shared" si="4"/>
        <v>7.5</v>
      </c>
      <c r="M94" s="6"/>
      <c r="N94" s="12"/>
      <c r="O94" s="12"/>
    </row>
    <row r="95" spans="2:15" ht="12.75">
      <c r="B95" s="21" t="s">
        <v>58</v>
      </c>
      <c r="C95" s="26"/>
      <c r="D95" s="32">
        <v>7</v>
      </c>
      <c r="E95" s="33" t="s">
        <v>22</v>
      </c>
      <c r="F95" s="14">
        <f t="shared" si="4"/>
        <v>7</v>
      </c>
      <c r="M95" s="6"/>
      <c r="N95" s="12"/>
      <c r="O95" s="12"/>
    </row>
    <row r="96" spans="2:15" ht="12.75">
      <c r="B96" s="21" t="s">
        <v>59</v>
      </c>
      <c r="C96" s="26"/>
      <c r="D96" s="32">
        <v>6.5</v>
      </c>
      <c r="E96" s="33" t="s">
        <v>22</v>
      </c>
      <c r="F96" s="14">
        <f t="shared" si="4"/>
        <v>6.5</v>
      </c>
      <c r="M96" s="6"/>
      <c r="N96" s="12"/>
      <c r="O96" s="12"/>
    </row>
    <row r="97" spans="2:15" ht="12.75">
      <c r="B97" s="21" t="s">
        <v>60</v>
      </c>
      <c r="C97" s="26"/>
      <c r="D97" s="32">
        <v>6</v>
      </c>
      <c r="E97" s="33" t="s">
        <v>22</v>
      </c>
      <c r="F97" s="14">
        <f t="shared" si="4"/>
        <v>6</v>
      </c>
      <c r="M97" s="6"/>
      <c r="N97" s="12"/>
      <c r="O97" s="12"/>
    </row>
    <row r="98" spans="2:15" ht="12.75">
      <c r="B98" s="21" t="s">
        <v>61</v>
      </c>
      <c r="C98" s="26"/>
      <c r="D98" s="32">
        <v>5.5</v>
      </c>
      <c r="E98" s="33" t="s">
        <v>22</v>
      </c>
      <c r="F98" s="14">
        <f t="shared" si="4"/>
        <v>5.5</v>
      </c>
      <c r="M98" s="6"/>
      <c r="N98" s="12"/>
      <c r="O98" s="12"/>
    </row>
    <row r="99" spans="2:15" ht="12.75">
      <c r="B99" s="21" t="s">
        <v>62</v>
      </c>
      <c r="C99" s="26"/>
      <c r="D99" s="32">
        <v>5</v>
      </c>
      <c r="E99" s="33" t="s">
        <v>22</v>
      </c>
      <c r="F99" s="14">
        <f t="shared" si="4"/>
        <v>5</v>
      </c>
      <c r="M99" s="6"/>
      <c r="N99" s="12"/>
      <c r="O99" s="12"/>
    </row>
    <row r="100" spans="2:15" ht="12.75">
      <c r="B100" s="21" t="s">
        <v>63</v>
      </c>
      <c r="C100" s="26"/>
      <c r="D100" s="32">
        <v>5</v>
      </c>
      <c r="E100" s="33" t="s">
        <v>22</v>
      </c>
      <c r="F100" s="14">
        <f t="shared" si="4"/>
        <v>5</v>
      </c>
      <c r="M100" s="6"/>
      <c r="N100" s="12"/>
      <c r="O100" s="12"/>
    </row>
    <row r="101" spans="2:15" ht="12.75">
      <c r="B101" s="21" t="s">
        <v>64</v>
      </c>
      <c r="C101" s="26"/>
      <c r="D101" s="32">
        <v>4.5</v>
      </c>
      <c r="E101" s="33" t="s">
        <v>22</v>
      </c>
      <c r="F101" s="14">
        <f t="shared" si="4"/>
        <v>4.5</v>
      </c>
      <c r="M101" s="6"/>
      <c r="N101" s="12"/>
      <c r="O101" s="12"/>
    </row>
    <row r="102" spans="2:15" ht="12.75">
      <c r="B102" s="21" t="s">
        <v>65</v>
      </c>
      <c r="C102" s="26"/>
      <c r="D102" s="32">
        <v>4.5</v>
      </c>
      <c r="E102" s="33" t="s">
        <v>22</v>
      </c>
      <c r="F102" s="14">
        <f t="shared" si="4"/>
        <v>4.5</v>
      </c>
      <c r="M102" s="6"/>
      <c r="N102" s="12"/>
      <c r="O102" s="12"/>
    </row>
    <row r="103" spans="2:15" ht="12.75">
      <c r="B103" s="21" t="s">
        <v>70</v>
      </c>
      <c r="C103" s="26"/>
      <c r="D103" s="32">
        <v>3.5</v>
      </c>
      <c r="E103" s="33" t="s">
        <v>22</v>
      </c>
      <c r="F103" s="14">
        <f>SUM(D103:E103)</f>
        <v>3.5</v>
      </c>
      <c r="M103" s="6"/>
      <c r="N103" s="12"/>
      <c r="O103" s="12"/>
    </row>
    <row r="104" spans="2:15" ht="12.75">
      <c r="B104" s="21" t="s">
        <v>66</v>
      </c>
      <c r="C104" s="26"/>
      <c r="D104" s="32">
        <v>3.5</v>
      </c>
      <c r="E104" s="33" t="s">
        <v>22</v>
      </c>
      <c r="F104" s="14">
        <f t="shared" si="4"/>
        <v>3.5</v>
      </c>
      <c r="M104" s="6"/>
      <c r="N104" s="12"/>
      <c r="O104" s="12"/>
    </row>
    <row r="105" spans="2:15" ht="12.75">
      <c r="B105" s="21" t="s">
        <v>67</v>
      </c>
      <c r="C105" s="26"/>
      <c r="D105" s="32">
        <v>3.5</v>
      </c>
      <c r="E105" s="33" t="s">
        <v>22</v>
      </c>
      <c r="F105" s="14">
        <f t="shared" si="4"/>
        <v>3.5</v>
      </c>
      <c r="M105" s="6"/>
      <c r="N105" s="12"/>
      <c r="O105" s="12"/>
    </row>
    <row r="106" spans="2:15" ht="12.75">
      <c r="B106" s="26" t="s">
        <v>68</v>
      </c>
      <c r="C106" s="26"/>
      <c r="D106" s="32">
        <v>3.5</v>
      </c>
      <c r="E106" s="33" t="s">
        <v>22</v>
      </c>
      <c r="F106" s="14">
        <f t="shared" si="4"/>
        <v>3.5</v>
      </c>
      <c r="M106" s="6"/>
      <c r="N106" s="12"/>
      <c r="O106" s="12"/>
    </row>
    <row r="107" spans="2:15" ht="12.75">
      <c r="B107" s="21" t="s">
        <v>69</v>
      </c>
      <c r="C107" s="26"/>
      <c r="D107" s="32">
        <v>3.5</v>
      </c>
      <c r="E107" s="33" t="s">
        <v>22</v>
      </c>
      <c r="F107" s="14">
        <f t="shared" si="4"/>
        <v>3.5</v>
      </c>
      <c r="M107" s="6"/>
      <c r="N107" s="12"/>
      <c r="O107" s="12"/>
    </row>
    <row r="108" spans="2:15" ht="12.75">
      <c r="B108" s="21" t="s">
        <v>71</v>
      </c>
      <c r="C108" s="26"/>
      <c r="D108" s="32">
        <v>0</v>
      </c>
      <c r="E108" s="33" t="s">
        <v>22</v>
      </c>
      <c r="F108" s="14">
        <f t="shared" si="4"/>
        <v>0</v>
      </c>
      <c r="M108" s="6"/>
      <c r="N108" s="12"/>
      <c r="O108" s="12"/>
    </row>
    <row r="109" spans="2:15" ht="12.75">
      <c r="B109" s="21" t="s">
        <v>72</v>
      </c>
      <c r="C109" s="26"/>
      <c r="D109" s="32">
        <v>0</v>
      </c>
      <c r="E109" s="33" t="s">
        <v>22</v>
      </c>
      <c r="F109" s="14">
        <f t="shared" si="4"/>
        <v>0</v>
      </c>
      <c r="M109" s="6"/>
      <c r="N109" s="12"/>
      <c r="O109" s="12"/>
    </row>
    <row r="110" spans="2:15" ht="12.75">
      <c r="B110" s="21" t="s">
        <v>73</v>
      </c>
      <c r="C110" s="26"/>
      <c r="D110" s="32">
        <v>0</v>
      </c>
      <c r="E110" s="33" t="s">
        <v>22</v>
      </c>
      <c r="F110" s="14">
        <f t="shared" si="4"/>
        <v>0</v>
      </c>
      <c r="M110" s="6"/>
      <c r="N110" s="12"/>
      <c r="O110" s="12"/>
    </row>
    <row r="111" spans="2:15" ht="12.75">
      <c r="B111" s="21"/>
      <c r="C111" s="21"/>
      <c r="D111" s="14"/>
      <c r="E111" s="14"/>
      <c r="F111" s="14"/>
      <c r="M111" s="6"/>
      <c r="N111" s="12"/>
      <c r="O111" s="12"/>
    </row>
    <row r="112" spans="2:15" ht="12.75">
      <c r="B112" s="21"/>
      <c r="C112" s="21"/>
      <c r="D112" s="14"/>
      <c r="E112" s="14"/>
      <c r="F112" s="14"/>
      <c r="M112" s="6"/>
      <c r="N112" s="12"/>
      <c r="O112" s="12"/>
    </row>
    <row r="113" spans="2:15" ht="12.75">
      <c r="B113" s="21"/>
      <c r="C113" s="21"/>
      <c r="D113" s="14" t="s">
        <v>8</v>
      </c>
      <c r="E113" s="14" t="s">
        <v>9</v>
      </c>
      <c r="F113" s="14" t="s">
        <v>13</v>
      </c>
      <c r="M113" s="6"/>
      <c r="N113" s="12"/>
      <c r="O113" s="12"/>
    </row>
    <row r="114" spans="1:15" ht="12.75">
      <c r="A114" s="2" t="s">
        <v>20</v>
      </c>
      <c r="B114" s="21"/>
      <c r="C114" s="21"/>
      <c r="D114" s="14"/>
      <c r="E114" s="14"/>
      <c r="F114" s="14">
        <f>SUM(D114:E114)</f>
        <v>0</v>
      </c>
      <c r="M114" s="6"/>
      <c r="N114" s="12"/>
      <c r="O114" s="12"/>
    </row>
    <row r="115" spans="2:15" ht="12.75">
      <c r="B115" s="21"/>
      <c r="C115" s="21"/>
      <c r="D115" s="14"/>
      <c r="E115" s="14"/>
      <c r="F115" s="14">
        <f>SUM(D115:E115)</f>
        <v>0</v>
      </c>
      <c r="M115" s="6"/>
      <c r="N115" s="12"/>
      <c r="O115" s="12"/>
    </row>
    <row r="116" spans="2:15" ht="12.75">
      <c r="B116" s="21"/>
      <c r="C116" s="21"/>
      <c r="D116" s="14"/>
      <c r="E116" s="14"/>
      <c r="F116" s="14"/>
      <c r="M116" s="6"/>
      <c r="N116" s="12"/>
      <c r="O116" s="12"/>
    </row>
    <row r="117" spans="2:15" ht="12.75">
      <c r="B117" s="23"/>
      <c r="C117" s="23"/>
      <c r="D117" s="8" t="s">
        <v>8</v>
      </c>
      <c r="E117" s="8" t="s">
        <v>9</v>
      </c>
      <c r="F117" s="8" t="s">
        <v>13</v>
      </c>
      <c r="N117" s="15"/>
      <c r="O117" s="15"/>
    </row>
    <row r="118" spans="1:15" ht="12.75">
      <c r="A118" s="2" t="s">
        <v>21</v>
      </c>
      <c r="B118" s="21" t="s">
        <v>54</v>
      </c>
      <c r="C118" s="26"/>
      <c r="D118" s="32">
        <v>8.5</v>
      </c>
      <c r="E118" s="33">
        <v>7</v>
      </c>
      <c r="F118" s="40">
        <f aca="true" t="shared" si="5" ref="F118:F129">SUM(D118:E118)</f>
        <v>15.5</v>
      </c>
      <c r="N118" s="15"/>
      <c r="O118" s="15"/>
    </row>
    <row r="119" spans="1:15" ht="12.75">
      <c r="A119" s="1"/>
      <c r="B119" s="21" t="s">
        <v>59</v>
      </c>
      <c r="C119" s="26"/>
      <c r="D119" s="32">
        <v>6.5</v>
      </c>
      <c r="E119" s="33">
        <v>8</v>
      </c>
      <c r="F119" s="40">
        <f t="shared" si="5"/>
        <v>14.5</v>
      </c>
      <c r="N119" s="15"/>
      <c r="O119" s="15"/>
    </row>
    <row r="120" spans="2:15" ht="12.75">
      <c r="B120" s="34" t="s">
        <v>74</v>
      </c>
      <c r="C120" s="35"/>
      <c r="D120" s="36">
        <v>3</v>
      </c>
      <c r="E120" s="37">
        <v>4</v>
      </c>
      <c r="F120" s="40">
        <f t="shared" si="5"/>
        <v>7</v>
      </c>
      <c r="N120" s="15"/>
      <c r="O120" s="15"/>
    </row>
    <row r="121" spans="2:15" ht="12.75">
      <c r="B121" s="21" t="s">
        <v>58</v>
      </c>
      <c r="C121" s="26"/>
      <c r="D121" s="32">
        <v>7</v>
      </c>
      <c r="E121" s="33">
        <v>0</v>
      </c>
      <c r="F121" s="40">
        <f t="shared" si="5"/>
        <v>7</v>
      </c>
      <c r="N121" s="15"/>
      <c r="O121" s="15"/>
    </row>
    <row r="122" spans="2:15" ht="12.75">
      <c r="B122" s="21" t="s">
        <v>75</v>
      </c>
      <c r="C122" s="26"/>
      <c r="D122" s="32">
        <v>2.5</v>
      </c>
      <c r="E122" s="33">
        <v>3.5</v>
      </c>
      <c r="F122" s="40">
        <f t="shared" si="5"/>
        <v>6</v>
      </c>
      <c r="N122" s="15"/>
      <c r="O122" s="15"/>
    </row>
    <row r="123" spans="2:15" ht="12.75">
      <c r="B123" s="21" t="s">
        <v>76</v>
      </c>
      <c r="C123" s="26"/>
      <c r="D123" s="32">
        <v>6</v>
      </c>
      <c r="E123" s="33" t="s">
        <v>108</v>
      </c>
      <c r="F123" s="40">
        <f t="shared" si="5"/>
        <v>6</v>
      </c>
      <c r="N123" s="15"/>
      <c r="O123" s="15"/>
    </row>
    <row r="124" spans="2:15" ht="12.75">
      <c r="B124" s="21" t="s">
        <v>77</v>
      </c>
      <c r="C124" s="26"/>
      <c r="D124" s="32">
        <v>2</v>
      </c>
      <c r="E124" s="33">
        <v>2</v>
      </c>
      <c r="F124" s="40">
        <f t="shared" si="5"/>
        <v>4</v>
      </c>
      <c r="N124" s="15"/>
      <c r="O124" s="15"/>
    </row>
    <row r="125" spans="2:15" ht="12.75">
      <c r="B125" s="21" t="s">
        <v>78</v>
      </c>
      <c r="C125" s="26"/>
      <c r="D125" s="32">
        <v>2</v>
      </c>
      <c r="E125" s="33">
        <v>2</v>
      </c>
      <c r="F125" s="40">
        <f t="shared" si="5"/>
        <v>4</v>
      </c>
      <c r="N125" s="15"/>
      <c r="O125" s="15"/>
    </row>
    <row r="126" spans="2:15" ht="12.75">
      <c r="B126" s="21" t="s">
        <v>79</v>
      </c>
      <c r="C126" s="26"/>
      <c r="D126" s="32">
        <v>3</v>
      </c>
      <c r="E126" s="33">
        <v>0</v>
      </c>
      <c r="F126" s="40">
        <f t="shared" si="5"/>
        <v>3</v>
      </c>
      <c r="N126" s="15"/>
      <c r="O126" s="15"/>
    </row>
    <row r="127" spans="2:15" ht="12.75">
      <c r="B127" s="21" t="s">
        <v>80</v>
      </c>
      <c r="C127" s="26"/>
      <c r="D127" s="32">
        <v>2.5</v>
      </c>
      <c r="E127" s="33" t="s">
        <v>108</v>
      </c>
      <c r="F127" s="40">
        <f t="shared" si="5"/>
        <v>2.5</v>
      </c>
      <c r="N127" s="15"/>
      <c r="O127" s="15"/>
    </row>
    <row r="128" spans="2:15" ht="12.75">
      <c r="B128" s="21" t="s">
        <v>81</v>
      </c>
      <c r="C128" s="26"/>
      <c r="D128" s="32">
        <v>0</v>
      </c>
      <c r="E128" s="33" t="s">
        <v>22</v>
      </c>
      <c r="F128" s="40">
        <f t="shared" si="5"/>
        <v>0</v>
      </c>
      <c r="N128" s="15"/>
      <c r="O128" s="15"/>
    </row>
    <row r="129" spans="2:15" ht="12.75">
      <c r="B129" s="21" t="s">
        <v>72</v>
      </c>
      <c r="C129" s="26"/>
      <c r="D129" s="32">
        <v>0</v>
      </c>
      <c r="E129" s="33" t="s">
        <v>22</v>
      </c>
      <c r="F129" s="40">
        <f t="shared" si="5"/>
        <v>0</v>
      </c>
      <c r="N129" s="15"/>
      <c r="O129" s="15"/>
    </row>
    <row r="130" spans="2:15" ht="12.75">
      <c r="B130" s="23"/>
      <c r="C130" s="23"/>
      <c r="D130" s="14"/>
      <c r="E130" s="24"/>
      <c r="F130" s="41"/>
      <c r="N130" s="15"/>
      <c r="O130" s="15"/>
    </row>
    <row r="131" spans="2:6" ht="12.75">
      <c r="B131" s="23"/>
      <c r="C131" s="23"/>
      <c r="D131" s="14"/>
      <c r="E131" s="14"/>
      <c r="F131" s="14"/>
    </row>
    <row r="132" spans="2:7" ht="12.75">
      <c r="B132" s="23"/>
      <c r="C132" s="23"/>
      <c r="D132" s="20" t="s">
        <v>8</v>
      </c>
      <c r="E132" s="20" t="s">
        <v>9</v>
      </c>
      <c r="F132" s="8" t="s">
        <v>13</v>
      </c>
      <c r="G132" s="9"/>
    </row>
    <row r="133" spans="1:6" ht="12.75">
      <c r="A133" s="2" t="s">
        <v>2</v>
      </c>
      <c r="B133" s="21" t="s">
        <v>27</v>
      </c>
      <c r="C133" s="21"/>
      <c r="D133" s="32">
        <v>5</v>
      </c>
      <c r="E133" s="33">
        <v>7.5</v>
      </c>
      <c r="F133" s="14">
        <f>SUM(D133:E133)</f>
        <v>12.5</v>
      </c>
    </row>
    <row r="134" spans="2:10" ht="12.75">
      <c r="B134" s="21" t="s">
        <v>28</v>
      </c>
      <c r="C134" s="21"/>
      <c r="D134" s="32">
        <v>3.5</v>
      </c>
      <c r="E134" s="33">
        <v>2</v>
      </c>
      <c r="F134" s="14">
        <f>SUM(D134:E134)</f>
        <v>5.5</v>
      </c>
      <c r="J134" s="1"/>
    </row>
    <row r="135" spans="2:6" ht="12.75">
      <c r="B135" s="21" t="s">
        <v>29</v>
      </c>
      <c r="C135" s="21"/>
      <c r="D135" s="32">
        <v>5</v>
      </c>
      <c r="E135" s="33">
        <v>0</v>
      </c>
      <c r="F135" s="14">
        <f>SUM(D135:E135)</f>
        <v>5</v>
      </c>
    </row>
    <row r="136" spans="2:6" ht="12.75">
      <c r="B136" s="21" t="s">
        <v>31</v>
      </c>
      <c r="C136" s="21"/>
      <c r="D136" s="32">
        <v>4</v>
      </c>
      <c r="E136" s="33">
        <v>0</v>
      </c>
      <c r="F136" s="14">
        <f>SUM(D136:E136)</f>
        <v>4</v>
      </c>
    </row>
    <row r="137" spans="2:6" ht="12.75">
      <c r="B137" s="21" t="s">
        <v>30</v>
      </c>
      <c r="C137" s="21"/>
      <c r="D137" s="32">
        <v>4</v>
      </c>
      <c r="E137" s="33">
        <v>0</v>
      </c>
      <c r="F137" s="14">
        <f>SUM(D137:E137)</f>
        <v>4</v>
      </c>
    </row>
    <row r="138" spans="2:6" ht="12.75">
      <c r="B138" s="21" t="s">
        <v>26</v>
      </c>
      <c r="C138" s="31" t="s">
        <v>110</v>
      </c>
      <c r="D138" s="38">
        <v>10</v>
      </c>
      <c r="E138" s="39">
        <v>6.5</v>
      </c>
      <c r="F138" s="42">
        <f>SUM(D138:E138)</f>
        <v>16.5</v>
      </c>
    </row>
    <row r="139" spans="2:6" ht="12.75">
      <c r="B139" s="23"/>
      <c r="C139" s="23"/>
      <c r="D139" s="23"/>
      <c r="E139" s="23"/>
      <c r="F139" s="23"/>
    </row>
    <row r="140" spans="2:6" ht="12.75">
      <c r="B140" s="23"/>
      <c r="C140" s="23"/>
      <c r="D140" s="14"/>
      <c r="E140" s="14"/>
      <c r="F140" s="14"/>
    </row>
    <row r="141" spans="1:12" s="4" customFormat="1" ht="12.75">
      <c r="A141" s="3"/>
      <c r="B141" s="3" t="s">
        <v>24</v>
      </c>
      <c r="C141" s="3"/>
      <c r="D141" s="5"/>
      <c r="E141" s="5"/>
      <c r="F141" s="5"/>
      <c r="G141" s="7"/>
      <c r="H141" s="7"/>
      <c r="I141" s="7"/>
      <c r="J141" s="7"/>
      <c r="K141" s="7"/>
      <c r="L141" s="7"/>
    </row>
    <row r="142" spans="1:12" s="4" customFormat="1" ht="12.75">
      <c r="A142" s="3"/>
      <c r="B142" s="3" t="s">
        <v>16</v>
      </c>
      <c r="C142" s="3"/>
      <c r="D142" s="8" t="s">
        <v>13</v>
      </c>
      <c r="E142" s="5"/>
      <c r="F142" s="5"/>
      <c r="G142" s="7"/>
      <c r="H142" s="7"/>
      <c r="I142" s="7"/>
      <c r="J142" s="7"/>
      <c r="K142" s="7"/>
      <c r="L142" s="7"/>
    </row>
    <row r="143" spans="1:6" ht="12.75">
      <c r="A143" s="2" t="s">
        <v>17</v>
      </c>
      <c r="B143" s="21" t="s">
        <v>45</v>
      </c>
      <c r="C143" s="21"/>
      <c r="D143" s="22">
        <v>19.47</v>
      </c>
      <c r="E143" s="14"/>
      <c r="F143" s="14"/>
    </row>
    <row r="144" spans="2:6" ht="12.75">
      <c r="B144" s="21" t="s">
        <v>38</v>
      </c>
      <c r="C144" s="21"/>
      <c r="D144" s="22">
        <v>20.25</v>
      </c>
      <c r="E144" s="14"/>
      <c r="F144" s="14"/>
    </row>
    <row r="145" spans="2:6" ht="12.75">
      <c r="B145" s="21" t="s">
        <v>34</v>
      </c>
      <c r="C145" s="21"/>
      <c r="D145" s="22">
        <v>23.56</v>
      </c>
      <c r="E145" s="14"/>
      <c r="F145" s="14"/>
    </row>
    <row r="146" spans="2:6" ht="12.75">
      <c r="B146" s="21" t="s">
        <v>54</v>
      </c>
      <c r="C146" s="21"/>
      <c r="D146" s="22">
        <v>25.25</v>
      </c>
      <c r="E146" s="14"/>
      <c r="F146" s="14"/>
    </row>
    <row r="147" spans="2:6" ht="12.75">
      <c r="B147" s="21" t="s">
        <v>59</v>
      </c>
      <c r="C147" s="21"/>
      <c r="D147" s="22">
        <v>25.53</v>
      </c>
      <c r="E147" s="14"/>
      <c r="F147" s="14"/>
    </row>
    <row r="148" spans="2:6" ht="12.75">
      <c r="B148" s="21" t="s">
        <v>60</v>
      </c>
      <c r="C148" s="21"/>
      <c r="D148" s="22">
        <v>31.1</v>
      </c>
      <c r="E148" s="14"/>
      <c r="F148" s="14"/>
    </row>
    <row r="149" spans="2:6" ht="12.75">
      <c r="B149" s="21" t="s">
        <v>53</v>
      </c>
      <c r="C149" s="21"/>
      <c r="D149" s="22">
        <v>32.54</v>
      </c>
      <c r="E149" s="14"/>
      <c r="F149" s="14"/>
    </row>
    <row r="150" spans="2:6" ht="12.75">
      <c r="B150" s="21" t="s">
        <v>58</v>
      </c>
      <c r="C150" s="21"/>
      <c r="D150" s="22">
        <v>33.97</v>
      </c>
      <c r="E150" s="14"/>
      <c r="F150" s="14"/>
    </row>
    <row r="151" spans="2:6" ht="12.75">
      <c r="B151" s="21" t="s">
        <v>46</v>
      </c>
      <c r="C151" s="21"/>
      <c r="D151" s="22">
        <v>34.4</v>
      </c>
      <c r="E151" s="14"/>
      <c r="F151" s="14"/>
    </row>
    <row r="152" spans="2:6" ht="12.75">
      <c r="B152" s="21" t="s">
        <v>49</v>
      </c>
      <c r="C152" s="21"/>
      <c r="D152" s="22">
        <v>34.72</v>
      </c>
      <c r="E152" s="14"/>
      <c r="F152" s="14"/>
    </row>
    <row r="153" spans="2:6" ht="12.75">
      <c r="B153" s="21" t="s">
        <v>51</v>
      </c>
      <c r="C153" s="21"/>
      <c r="D153" s="22">
        <v>37.72</v>
      </c>
      <c r="E153" s="14"/>
      <c r="F153" s="14"/>
    </row>
    <row r="154" spans="2:6" ht="12.75">
      <c r="B154" s="21" t="s">
        <v>35</v>
      </c>
      <c r="C154" s="21"/>
      <c r="D154" s="22">
        <v>40.46</v>
      </c>
      <c r="E154" s="14"/>
      <c r="F154" s="14"/>
    </row>
    <row r="155" spans="2:6" ht="12.75">
      <c r="B155" s="21" t="s">
        <v>68</v>
      </c>
      <c r="C155" s="21"/>
      <c r="D155" s="22">
        <v>45.28</v>
      </c>
      <c r="E155" s="14"/>
      <c r="F155" s="14"/>
    </row>
    <row r="156" spans="2:6" ht="12.75">
      <c r="B156" s="21" t="s">
        <v>67</v>
      </c>
      <c r="C156" s="21"/>
      <c r="D156" s="22">
        <v>45.91</v>
      </c>
      <c r="E156" s="14"/>
      <c r="F156" s="14"/>
    </row>
    <row r="157" spans="2:6" ht="12.75">
      <c r="B157" s="21" t="s">
        <v>47</v>
      </c>
      <c r="C157" s="21"/>
      <c r="D157" s="22">
        <v>59.56</v>
      </c>
      <c r="E157" s="14"/>
      <c r="F157" s="14"/>
    </row>
    <row r="158" spans="2:6" ht="12.75">
      <c r="B158" s="21" t="s">
        <v>61</v>
      </c>
      <c r="C158" s="21"/>
      <c r="D158" s="22" t="s">
        <v>82</v>
      </c>
      <c r="E158" s="14"/>
      <c r="F158" s="14"/>
    </row>
    <row r="159" spans="2:6" ht="12.75">
      <c r="B159" s="21" t="s">
        <v>69</v>
      </c>
      <c r="C159" s="21"/>
      <c r="D159" s="22" t="s">
        <v>82</v>
      </c>
      <c r="E159" s="14"/>
      <c r="F159" s="14"/>
    </row>
    <row r="160" spans="2:6" ht="12.75">
      <c r="B160" s="21" t="s">
        <v>35</v>
      </c>
      <c r="C160" s="21"/>
      <c r="D160" s="22" t="s">
        <v>108</v>
      </c>
      <c r="E160" s="14"/>
      <c r="F160" s="14"/>
    </row>
    <row r="161" spans="2:6" ht="12.75">
      <c r="B161" s="21" t="s">
        <v>40</v>
      </c>
      <c r="C161" s="21"/>
      <c r="D161" s="22" t="s">
        <v>108</v>
      </c>
      <c r="E161" s="14"/>
      <c r="F161" s="14"/>
    </row>
    <row r="162" spans="2:6" ht="12.75">
      <c r="B162" s="21" t="s">
        <v>50</v>
      </c>
      <c r="C162" s="21"/>
      <c r="D162" s="22" t="s">
        <v>108</v>
      </c>
      <c r="E162" s="14"/>
      <c r="F162" s="14"/>
    </row>
    <row r="163" spans="2:6" ht="12.75">
      <c r="B163" s="21"/>
      <c r="C163" s="21"/>
      <c r="D163" s="22"/>
      <c r="E163" s="14"/>
      <c r="F163" s="14"/>
    </row>
    <row r="164" spans="2:6" ht="12.75">
      <c r="B164" s="21"/>
      <c r="C164" s="21"/>
      <c r="D164" s="22" t="s">
        <v>13</v>
      </c>
      <c r="E164" s="14"/>
      <c r="F164" s="14"/>
    </row>
    <row r="165" spans="1:6" ht="12.75">
      <c r="A165" s="2" t="s">
        <v>20</v>
      </c>
      <c r="B165" s="21"/>
      <c r="C165" s="21"/>
      <c r="D165" s="22"/>
      <c r="E165" s="14"/>
      <c r="F165" s="14"/>
    </row>
    <row r="166" spans="2:6" ht="12.75">
      <c r="B166" s="21"/>
      <c r="C166" s="21"/>
      <c r="D166" s="22"/>
      <c r="E166" s="14"/>
      <c r="F166" s="14"/>
    </row>
    <row r="167" spans="2:6" ht="12.75">
      <c r="B167" s="21"/>
      <c r="C167" s="21"/>
      <c r="D167" s="22"/>
      <c r="E167" s="14"/>
      <c r="F167" s="14"/>
    </row>
    <row r="168" spans="2:6" ht="12.75">
      <c r="B168" s="21"/>
      <c r="C168" s="21"/>
      <c r="D168" s="22" t="s">
        <v>13</v>
      </c>
      <c r="E168" s="14"/>
      <c r="F168" s="14"/>
    </row>
    <row r="169" spans="1:6" ht="12.75">
      <c r="A169" s="2" t="s">
        <v>21</v>
      </c>
      <c r="B169" s="21" t="s">
        <v>54</v>
      </c>
      <c r="C169" s="21"/>
      <c r="D169" s="22">
        <v>25.25</v>
      </c>
      <c r="E169" s="14"/>
      <c r="F169" s="14"/>
    </row>
    <row r="170" spans="2:6" ht="12.75">
      <c r="B170" s="21" t="s">
        <v>59</v>
      </c>
      <c r="C170" s="21"/>
      <c r="D170" s="22">
        <v>25.53</v>
      </c>
      <c r="E170" s="14"/>
      <c r="F170" s="14"/>
    </row>
    <row r="171" spans="2:6" ht="12.75">
      <c r="B171" s="21" t="s">
        <v>77</v>
      </c>
      <c r="C171" s="21"/>
      <c r="D171" s="22">
        <v>29.16</v>
      </c>
      <c r="E171" s="14"/>
      <c r="F171" s="14"/>
    </row>
    <row r="172" spans="2:6" ht="12.75">
      <c r="B172" s="21" t="s">
        <v>58</v>
      </c>
      <c r="C172" s="21"/>
      <c r="D172" s="22">
        <v>33.97</v>
      </c>
      <c r="E172" s="14"/>
      <c r="F172" s="14"/>
    </row>
    <row r="173" spans="2:6" ht="12.75">
      <c r="B173" s="21" t="s">
        <v>79</v>
      </c>
      <c r="C173" s="21"/>
      <c r="D173" s="22">
        <v>44.56</v>
      </c>
      <c r="E173" s="14"/>
      <c r="F173" s="14"/>
    </row>
    <row r="174" spans="2:6" ht="12.75">
      <c r="B174" s="21" t="s">
        <v>74</v>
      </c>
      <c r="C174" s="21"/>
      <c r="D174" s="22" t="s">
        <v>82</v>
      </c>
      <c r="E174" s="14"/>
      <c r="F174" s="14"/>
    </row>
    <row r="175" spans="2:6" ht="12.75">
      <c r="B175" s="21" t="s">
        <v>81</v>
      </c>
      <c r="C175" s="21"/>
      <c r="D175" s="22" t="s">
        <v>108</v>
      </c>
      <c r="E175" s="14"/>
      <c r="F175" s="14"/>
    </row>
    <row r="176" spans="2:6" ht="12.75">
      <c r="B176" s="21" t="s">
        <v>78</v>
      </c>
      <c r="C176" s="21"/>
      <c r="D176" s="22" t="s">
        <v>108</v>
      </c>
      <c r="E176" s="14"/>
      <c r="F176" s="14"/>
    </row>
    <row r="177" spans="2:6" ht="12.75">
      <c r="B177" s="21"/>
      <c r="C177" s="21"/>
      <c r="D177" s="22"/>
      <c r="E177" s="14"/>
      <c r="F177" s="14"/>
    </row>
    <row r="178" spans="2:6" ht="12.75">
      <c r="B178" s="21"/>
      <c r="C178" s="21"/>
      <c r="D178" s="22"/>
      <c r="E178" s="14"/>
      <c r="F178" s="14"/>
    </row>
    <row r="179" spans="2:6" ht="12.75">
      <c r="B179" s="21"/>
      <c r="C179" s="21"/>
      <c r="D179" s="22" t="s">
        <v>13</v>
      </c>
      <c r="E179" s="14"/>
      <c r="F179" s="14"/>
    </row>
    <row r="180" spans="1:6" ht="12.75">
      <c r="A180" s="2" t="s">
        <v>2</v>
      </c>
      <c r="B180" s="21" t="s">
        <v>29</v>
      </c>
      <c r="C180" s="21"/>
      <c r="D180" s="22">
        <v>28.88</v>
      </c>
      <c r="E180" s="14"/>
      <c r="F180" s="14"/>
    </row>
    <row r="181" spans="2:6" ht="12.75">
      <c r="B181" s="21" t="s">
        <v>83</v>
      </c>
      <c r="C181" s="21"/>
      <c r="D181" s="22">
        <v>37.31</v>
      </c>
      <c r="E181" s="14"/>
      <c r="F181" s="14"/>
    </row>
    <row r="182" spans="2:6" ht="12.75">
      <c r="B182" s="21" t="s">
        <v>27</v>
      </c>
      <c r="C182" s="21"/>
      <c r="D182" s="22">
        <v>38.25</v>
      </c>
      <c r="E182" s="14"/>
      <c r="F182" s="14"/>
    </row>
    <row r="183" spans="2:6" ht="12.75">
      <c r="B183" s="21" t="s">
        <v>111</v>
      </c>
      <c r="C183" s="21"/>
      <c r="D183" s="22">
        <v>40.46</v>
      </c>
      <c r="E183" s="14"/>
      <c r="F183" s="14"/>
    </row>
    <row r="184" spans="2:6" ht="12.75">
      <c r="B184" s="21" t="s">
        <v>31</v>
      </c>
      <c r="C184" s="21"/>
      <c r="D184" s="22" t="s">
        <v>82</v>
      </c>
      <c r="E184" s="14"/>
      <c r="F184" s="14"/>
    </row>
    <row r="185" spans="2:6" ht="12.75">
      <c r="B185" s="21" t="s">
        <v>85</v>
      </c>
      <c r="C185" s="21"/>
      <c r="D185" s="22" t="s">
        <v>82</v>
      </c>
      <c r="E185" s="14"/>
      <c r="F185" s="14"/>
    </row>
    <row r="186" spans="2:6" ht="12.75">
      <c r="B186" s="21" t="s">
        <v>26</v>
      </c>
      <c r="C186" s="31" t="s">
        <v>110</v>
      </c>
      <c r="D186" s="30">
        <v>28.63</v>
      </c>
      <c r="E186" s="14"/>
      <c r="F186" s="14"/>
    </row>
    <row r="187" spans="2:6" ht="12.75">
      <c r="B187" s="21" t="s">
        <v>84</v>
      </c>
      <c r="C187" s="31" t="s">
        <v>110</v>
      </c>
      <c r="D187" s="30">
        <v>39.13</v>
      </c>
      <c r="E187" s="14"/>
      <c r="F187" s="14"/>
    </row>
    <row r="190" ht="12.75">
      <c r="A190" s="23" t="s">
        <v>115</v>
      </c>
    </row>
    <row r="191" ht="12.75">
      <c r="A191" s="23" t="s">
        <v>116</v>
      </c>
    </row>
  </sheetData>
  <sheetProtection/>
  <autoFilter ref="A118:O118"/>
  <printOptions/>
  <pageMargins left="0.75" right="0.75" top="1" bottom="0.5" header="0.5" footer="0.5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Skyhoundz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Bloeme</dc:creator>
  <cp:keywords/>
  <dc:description/>
  <cp:lastModifiedBy>Diane L Campbell</cp:lastModifiedBy>
  <cp:lastPrinted>2010-05-21T01:03:57Z</cp:lastPrinted>
  <dcterms:created xsi:type="dcterms:W3CDTF">2005-05-25T13:22:11Z</dcterms:created>
  <dcterms:modified xsi:type="dcterms:W3CDTF">2010-05-21T19:00:21Z</dcterms:modified>
  <cp:category/>
  <cp:version/>
  <cp:contentType/>
  <cp:contentStatus/>
</cp:coreProperties>
</file>