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0" windowWidth="12120" windowHeight="9120" tabRatio="557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<sst xmlns="http://schemas.openxmlformats.org/spreadsheetml/2006/main" count="418" uniqueCount="149">
  <si>
    <t>T</t>
  </si>
  <si>
    <t>Open Division Freestyle/D/A/Freestyle</t>
  </si>
  <si>
    <t>Team</t>
  </si>
  <si>
    <t>Pairs</t>
  </si>
  <si>
    <t>P</t>
  </si>
  <si>
    <t>A</t>
  </si>
  <si>
    <t>W</t>
  </si>
  <si>
    <t>S</t>
  </si>
  <si>
    <t>D/A 1</t>
  </si>
  <si>
    <t>D/A 2</t>
  </si>
  <si>
    <t>Round 1</t>
  </si>
  <si>
    <t>Round 2</t>
  </si>
  <si>
    <t>Competitor Name &amp; Dog</t>
  </si>
  <si>
    <t>Final</t>
  </si>
  <si>
    <t>Total</t>
  </si>
  <si>
    <t>D/A</t>
  </si>
  <si>
    <t>Competitor Name</t>
  </si>
  <si>
    <t>Expert</t>
  </si>
  <si>
    <t>Youth</t>
  </si>
  <si>
    <t>Sport Division D/A</t>
  </si>
  <si>
    <t>Masters</t>
  </si>
  <si>
    <t>Novice</t>
  </si>
  <si>
    <t/>
  </si>
  <si>
    <t>Micro Dog</t>
  </si>
  <si>
    <t>Recreational Division Time Trial</t>
  </si>
  <si>
    <t>Blake Kilbourne / Rain</t>
  </si>
  <si>
    <t>Angelo Marinakis / Mojo</t>
  </si>
  <si>
    <t>Frank Montgomery / Pixie Chick</t>
  </si>
  <si>
    <t>Erich Steffensen / Moshi</t>
  </si>
  <si>
    <t>Angelo Marinakis / Stanley</t>
  </si>
  <si>
    <t>Frank Montgomery / Chicklet</t>
  </si>
  <si>
    <t>Kara Steffensen / Java</t>
  </si>
  <si>
    <t>Matt Derfler / One Eye Jack</t>
  </si>
  <si>
    <t>Erich Steffensen / Java</t>
  </si>
  <si>
    <t>Jeff Love / Melody</t>
  </si>
  <si>
    <t>Matt Repko / Rocky</t>
  </si>
  <si>
    <t>Kelly Webb / Jackson</t>
  </si>
  <si>
    <t>Tracy Love / Allegro</t>
  </si>
  <si>
    <t>Angelo Marinakis / Fire</t>
  </si>
  <si>
    <t>Kara Steffensen / Fuze</t>
  </si>
  <si>
    <t>David Gosch / Hippie Chick</t>
  </si>
  <si>
    <t>Kelly Webb / Poe</t>
  </si>
  <si>
    <t>Bernie Markham / Storm</t>
  </si>
  <si>
    <t>DNF</t>
  </si>
  <si>
    <t>Scratch</t>
  </si>
  <si>
    <t>Blake Kilbourne / Killian Kilbourne / Rain</t>
  </si>
  <si>
    <r>
      <rPr>
        <b/>
        <sz val="10"/>
        <color indexed="10"/>
        <rFont val="Verdana"/>
        <family val="2"/>
      </rPr>
      <t xml:space="preserve">* </t>
    </r>
    <r>
      <rPr>
        <b/>
        <sz val="10"/>
        <rFont val="Verdana"/>
        <family val="0"/>
      </rPr>
      <t>Receive invitations to the 2010 Hyperflite Skyhoundz World Championship</t>
    </r>
  </si>
  <si>
    <r>
      <rPr>
        <b/>
        <sz val="10"/>
        <color indexed="10"/>
        <rFont val="Verdana"/>
        <family val="2"/>
      </rPr>
      <t>**</t>
    </r>
    <r>
      <rPr>
        <b/>
        <sz val="10"/>
        <rFont val="Verdana"/>
        <family val="0"/>
      </rPr>
      <t xml:space="preserve"> Previously qualified for the 2010 Hyperflite Skyhoundz World Championship</t>
    </r>
  </si>
  <si>
    <t>Laura O'Neill / Wick</t>
  </si>
  <si>
    <t>Frank Buckland / Shiloh</t>
  </si>
  <si>
    <t>Jeff Hoke / Piper</t>
  </si>
  <si>
    <t>Laura O'Neill / Frenzy</t>
  </si>
  <si>
    <t>Larry Beatty / Bowditch</t>
  </si>
  <si>
    <t>Jeff Stanaway / Co Jo</t>
  </si>
  <si>
    <t>Matt Derfler/ Diva</t>
  </si>
  <si>
    <t>Jeff Hoke / Jem</t>
  </si>
  <si>
    <t>Jeff Stanaway / Colby</t>
  </si>
  <si>
    <t>Carolynn Williams / Steele</t>
  </si>
  <si>
    <t>Jeff Stanaway / Cory</t>
  </si>
  <si>
    <t>Michelle Paulucci / Minute</t>
  </si>
  <si>
    <t>Peter Williams / Ziva</t>
  </si>
  <si>
    <t>Chris Vitale / Bodie</t>
  </si>
  <si>
    <t>Nadja Palenzuela / Thelma</t>
  </si>
  <si>
    <t>Andrew Wagner / Jewel</t>
  </si>
  <si>
    <t>Sally Zinkhan / Panda</t>
  </si>
  <si>
    <t>Nadja Palenzuela / Lolita</t>
  </si>
  <si>
    <t>Matt Derfler / Kyla</t>
  </si>
  <si>
    <t>Rick Wagner / Jewel</t>
  </si>
  <si>
    <t>Nadja Palenzuela / Clementine</t>
  </si>
  <si>
    <t>Michelle Paulucci / Mabellene</t>
  </si>
  <si>
    <t>Chris Vitale / Cora</t>
  </si>
  <si>
    <t>Matt Repko / Pepper</t>
  </si>
  <si>
    <t>Nadja Palenzuela / Wee-la</t>
  </si>
  <si>
    <t>David Kern / Reiley</t>
  </si>
  <si>
    <t>Bob Griggs / Zippy</t>
  </si>
  <si>
    <t>Jeff Love / Allegro</t>
  </si>
  <si>
    <t>Bonnie Lupone / Harmony</t>
  </si>
  <si>
    <t>Bob Paulucci / Minute</t>
  </si>
  <si>
    <t>Melanie Griggs / Dancer</t>
  </si>
  <si>
    <t>Jeff Hoke / Milo</t>
  </si>
  <si>
    <t>Bill Marconi / Siren</t>
  </si>
  <si>
    <t>Jeff Stanaway / Carley</t>
  </si>
  <si>
    <t>Ian Duncan / Tartan</t>
  </si>
  <si>
    <t>Melanie Griggs / Gig</t>
  </si>
  <si>
    <t>Peter Williams / Cir-El</t>
  </si>
  <si>
    <t>Bill Lupone / Harmony</t>
  </si>
  <si>
    <t>Frank Kerchner / Goldie</t>
  </si>
  <si>
    <t>Tracy Love / Melody</t>
  </si>
  <si>
    <t>Larry Beatty / Penny</t>
  </si>
  <si>
    <t>Dan Huebner / Carley</t>
  </si>
  <si>
    <t>Ian Duncan / Nessie</t>
  </si>
  <si>
    <t>Bill Marconi / Killian</t>
  </si>
  <si>
    <t>Melanie Griggs / Zippy</t>
  </si>
  <si>
    <t>Bob Warwick / Tyronne</t>
  </si>
  <si>
    <t xml:space="preserve">Erich Steffensen / Fuze </t>
  </si>
  <si>
    <t>Larry Beatty / Wheels</t>
  </si>
  <si>
    <t>Bill Lupone / Chloe</t>
  </si>
  <si>
    <t>Bonnie Lupone / Parker</t>
  </si>
  <si>
    <t>Roo Yon / Wallace</t>
  </si>
  <si>
    <t>Kevin Regan / Blue</t>
  </si>
  <si>
    <t>*Bill Marconi / Foster</t>
  </si>
  <si>
    <t>*Nadja Palenzuela / Thelma</t>
  </si>
  <si>
    <t>*Rick Wagner / Jewel</t>
  </si>
  <si>
    <t>Bob Griggs  / Melanie Griggs / Ra</t>
  </si>
  <si>
    <t xml:space="preserve">Matt Derfler / Kelly Webb / One Eye Jack </t>
  </si>
  <si>
    <t>Bob Warwick / Bonnie Lupone / Tyronne</t>
  </si>
  <si>
    <t>Michelle Paulucci / Bob Paulucci / Minute</t>
  </si>
  <si>
    <t>Ian Duncan / Kara Steffensen / Nessie</t>
  </si>
  <si>
    <t>Kelly Webb / Jimmy Webb / Poe</t>
  </si>
  <si>
    <t>Melanie Griggs / Bob Griggs / Gig</t>
  </si>
  <si>
    <t>Jeff Stanaway / Emily Stanaway / Carley</t>
  </si>
  <si>
    <t>Bill Marconi / Dominic Marconi / Killian</t>
  </si>
  <si>
    <t>Alyssa Slifer / Maya</t>
  </si>
  <si>
    <t>Bob Griggs/ Ra</t>
  </si>
  <si>
    <t>Coral Wagner / Jewel</t>
  </si>
  <si>
    <t>Rick Wagner / Andrew Wagner / Jewel</t>
  </si>
  <si>
    <t>Dan Huebner / Kara Steffensen / Carley</t>
  </si>
  <si>
    <t>2010 North Eastern Regional Qualifier Championship</t>
  </si>
  <si>
    <r>
      <t>*</t>
    </r>
    <r>
      <rPr>
        <sz val="10"/>
        <rFont val="Verdana"/>
        <family val="2"/>
      </rPr>
      <t>Frank Buckland / Filo</t>
    </r>
  </si>
  <si>
    <r>
      <t>*</t>
    </r>
    <r>
      <rPr>
        <sz val="10"/>
        <rFont val="Verdana"/>
        <family val="2"/>
      </rPr>
      <t>Nadja Palenzuela / Wee-la</t>
    </r>
  </si>
  <si>
    <r>
      <t>*</t>
    </r>
    <r>
      <rPr>
        <sz val="10"/>
        <rFont val="Verdana"/>
        <family val="2"/>
      </rPr>
      <t>Courtney Williams / Cir-El</t>
    </r>
  </si>
  <si>
    <r>
      <t>*</t>
    </r>
    <r>
      <rPr>
        <sz val="10"/>
        <rFont val="Verdana"/>
        <family val="2"/>
      </rPr>
      <t>Coral Wagner/ Jewel</t>
    </r>
  </si>
  <si>
    <r>
      <t>*</t>
    </r>
    <r>
      <rPr>
        <sz val="10"/>
        <rFont val="Verdana"/>
        <family val="2"/>
      </rPr>
      <t>David Gosch / Hippie Chick</t>
    </r>
  </si>
  <si>
    <r>
      <t>*</t>
    </r>
    <r>
      <rPr>
        <sz val="10"/>
        <rFont val="Verdana"/>
        <family val="2"/>
      </rPr>
      <t>Frank Montgomery / Pixie Chick</t>
    </r>
  </si>
  <si>
    <r>
      <t>*</t>
    </r>
    <r>
      <rPr>
        <sz val="10"/>
        <rFont val="Verdana"/>
        <family val="2"/>
      </rPr>
      <t>Frank Buckland / Shiloh</t>
    </r>
  </si>
  <si>
    <r>
      <t>*</t>
    </r>
    <r>
      <rPr>
        <sz val="10"/>
        <rFont val="Verdana"/>
        <family val="0"/>
      </rPr>
      <t>Frank Buckland / Sally Zinkhan /Shiloh</t>
    </r>
  </si>
  <si>
    <r>
      <t>*</t>
    </r>
    <r>
      <rPr>
        <sz val="10"/>
        <rFont val="Verdana"/>
        <family val="0"/>
      </rPr>
      <t>Nadja Palenzuela / Roo Yon / / Thelma</t>
    </r>
  </si>
  <si>
    <t>Frank Buckland / Frank Montgomery / Filo</t>
  </si>
  <si>
    <t>Jeff Love / Tracy Love / Melody</t>
  </si>
  <si>
    <t>Rick Wagner / Coal Wagner / Jewel</t>
  </si>
  <si>
    <t>Tracy Love / Jeff Love / Allegro</t>
  </si>
  <si>
    <t>Bob Warwick / Bonnie Lupone /Tyronne</t>
  </si>
  <si>
    <t>Bob Griggs / Melanie Griggs / Zippy</t>
  </si>
  <si>
    <t>Matt Derfler / Kelly Webb / One Eye Jack</t>
  </si>
  <si>
    <t>Bob Griggs/ Melanie Griggs / Ra</t>
  </si>
  <si>
    <t>Alyssa Slifer / Courtney Williams / Maya</t>
  </si>
  <si>
    <t>Melanie Griggs / Bob Griggs / Dancer</t>
  </si>
  <si>
    <t>Ian Duncan / Kara Steffensen / Tartan</t>
  </si>
  <si>
    <t>Bill Marconi / Dominic Marconi / Foster</t>
  </si>
  <si>
    <t>Kelly Webb / Matt Derfler / Jackson</t>
  </si>
  <si>
    <t>Kara Steffensen / Erich Steffensen / Fuze</t>
  </si>
  <si>
    <t>Bill Lupone / Bonnie Lupone / Harmony</t>
  </si>
  <si>
    <t>Bill Marconi / Dominic Marconi / Siren</t>
  </si>
  <si>
    <t>Kathleen Connors / Montse</t>
  </si>
  <si>
    <t>Bonnie Lupone / Bill Lupone / Parker</t>
  </si>
  <si>
    <t>Matt Derfler / Diva</t>
  </si>
  <si>
    <t>Bob Griggs / Ra</t>
  </si>
  <si>
    <t>Sally Zinkhan / Frank Buckland / Panda</t>
  </si>
  <si>
    <t>Peter Williams / Carolynn Williams / Ziva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</si>
</sst>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18"/>
      <name val="Verdana"/>
      <family val="2"/>
    </font>
    <font>
      <b/>
      <strike/>
      <sz val="10"/>
      <name val="Verdana"/>
      <family val="2"/>
    </font>
    <font>
      <b/>
      <sz val="10"/>
      <color indexed="8"/>
      <name val="Verdana"/>
      <family val="2"/>
    </font>
    <font>
      <sz val="12"/>
      <name val="Times New Roman"/>
      <family val="1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7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7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4" fontId="10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2" fontId="1" fillId="0" borderId="0" xfId="0" applyNumberFormat="1" applyFont="1" applyBorder="1" applyAlignment="1" applyProtection="1">
      <alignment/>
      <protection hidden="1" locked="0"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11" fillId="0" borderId="0" xfId="0" applyNumberFormat="1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2" fillId="0" borderId="0" xfId="0" applyNumberFormat="1" applyFont="1" applyBorder="1" applyAlignment="1" applyProtection="1">
      <alignment/>
      <protection hidden="1" locked="0"/>
    </xf>
    <xf numFmtId="164" fontId="12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3" fillId="0" borderId="0" xfId="0" applyNumberFormat="1" applyFont="1" applyBorder="1" applyAlignment="1">
      <alignment/>
    </xf>
    <xf numFmtId="164" fontId="0" fillId="0" borderId="0" xfId="0" applyNumberFormat="1" applyFont="1" applyBorder="1" applyAlignment="1" applyProtection="1">
      <alignment/>
      <protection hidden="1" locked="0"/>
    </xf>
    <xf numFmtId="164" fontId="0" fillId="0" borderId="0" xfId="0" applyNumberFormat="1" applyFont="1" applyFill="1" applyBorder="1" applyAlignment="1" applyProtection="1">
      <alignment/>
      <protection hidden="1" locked="0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10.00390625" style="2" customWidth="1"/>
    <col min="2" max="2" width="35.625" style="1" customWidth="1"/>
    <col min="3" max="3" width="9.125" style="1" bestFit="1" customWidth="1"/>
    <col min="4" max="4" width="8.375" style="6" bestFit="1" customWidth="1"/>
    <col min="5" max="5" width="8.00390625" style="6" bestFit="1" customWidth="1"/>
    <col min="6" max="6" width="5.50390625" style="6" bestFit="1" customWidth="1"/>
    <col min="7" max="7" width="5.375" style="6" bestFit="1" customWidth="1"/>
    <col min="8" max="8" width="5.625" style="6" bestFit="1" customWidth="1"/>
    <col min="9" max="9" width="5.50390625" style="6" bestFit="1" customWidth="1"/>
    <col min="10" max="10" width="8.375" style="6" bestFit="1" customWidth="1"/>
    <col min="11" max="11" width="4.50390625" style="6" bestFit="1" customWidth="1"/>
    <col min="12" max="12" width="4.00390625" style="6" bestFit="1" customWidth="1"/>
    <col min="13" max="13" width="5.125" style="1" bestFit="1" customWidth="1"/>
    <col min="14" max="14" width="5.625" style="1" bestFit="1" customWidth="1"/>
    <col min="15" max="15" width="9.125" style="1" bestFit="1" customWidth="1"/>
    <col min="16" max="16384" width="10.75390625" style="1" customWidth="1"/>
  </cols>
  <sheetData>
    <row r="1" ht="22.5">
      <c r="B1" s="10" t="s">
        <v>117</v>
      </c>
    </row>
    <row r="2" spans="1:15" s="4" customFormat="1" ht="12.75">
      <c r="A2" s="3"/>
      <c r="B2" s="3" t="s">
        <v>1</v>
      </c>
      <c r="C2" s="3"/>
      <c r="D2" s="5" t="s">
        <v>10</v>
      </c>
      <c r="E2" s="5"/>
      <c r="F2" s="5"/>
      <c r="G2" s="5"/>
      <c r="I2" s="5"/>
      <c r="J2" s="5" t="s">
        <v>11</v>
      </c>
      <c r="K2" s="5"/>
      <c r="L2" s="5"/>
      <c r="M2" s="5"/>
      <c r="N2" s="5"/>
      <c r="O2" s="3"/>
    </row>
    <row r="3" spans="1:15" s="4" customFormat="1" ht="12.75">
      <c r="A3" s="3"/>
      <c r="B3" s="3" t="s">
        <v>12</v>
      </c>
      <c r="C3" s="3"/>
      <c r="D3" s="8" t="s">
        <v>4</v>
      </c>
      <c r="E3" s="8" t="s">
        <v>5</v>
      </c>
      <c r="F3" s="8" t="s">
        <v>6</v>
      </c>
      <c r="G3" s="8" t="s">
        <v>7</v>
      </c>
      <c r="H3" s="8" t="s">
        <v>14</v>
      </c>
      <c r="I3" s="8" t="s">
        <v>15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14</v>
      </c>
      <c r="O3" s="8" t="s">
        <v>13</v>
      </c>
    </row>
    <row r="4" spans="1:16" ht="12.75">
      <c r="A4" s="2" t="s">
        <v>17</v>
      </c>
      <c r="B4" s="21" t="s">
        <v>122</v>
      </c>
      <c r="C4" s="37"/>
      <c r="D4" s="23">
        <v>9</v>
      </c>
      <c r="E4" s="23">
        <v>8</v>
      </c>
      <c r="F4" s="23">
        <v>9</v>
      </c>
      <c r="G4" s="23">
        <v>8.5</v>
      </c>
      <c r="H4" s="13">
        <f aca="true" t="shared" si="0" ref="H4:H37">SUM(D4:G4)</f>
        <v>34.5</v>
      </c>
      <c r="I4" s="13">
        <v>20</v>
      </c>
      <c r="J4" s="23">
        <v>9.5</v>
      </c>
      <c r="K4" s="23">
        <v>8.5</v>
      </c>
      <c r="L4" s="23">
        <v>9</v>
      </c>
      <c r="M4" s="23">
        <v>9</v>
      </c>
      <c r="N4" s="22">
        <f aca="true" t="shared" si="1" ref="N4:N10">SUM(J4:M4)</f>
        <v>36</v>
      </c>
      <c r="O4" s="22">
        <f aca="true" t="shared" si="2" ref="O4:O15">N4*2+I4</f>
        <v>92</v>
      </c>
      <c r="P4" s="21"/>
    </row>
    <row r="5" spans="2:16" ht="12.75">
      <c r="B5" s="21" t="s">
        <v>123</v>
      </c>
      <c r="C5" s="37"/>
      <c r="D5" s="23">
        <v>9.5</v>
      </c>
      <c r="E5" s="23">
        <v>9.5</v>
      </c>
      <c r="F5" s="23">
        <v>9.5</v>
      </c>
      <c r="G5" s="23">
        <v>9</v>
      </c>
      <c r="H5" s="13">
        <f t="shared" si="0"/>
        <v>37.5</v>
      </c>
      <c r="I5" s="13">
        <v>15</v>
      </c>
      <c r="J5" s="23">
        <v>9.5</v>
      </c>
      <c r="K5" s="23">
        <v>9</v>
      </c>
      <c r="L5" s="23">
        <v>9</v>
      </c>
      <c r="M5" s="23">
        <v>9.5</v>
      </c>
      <c r="N5" s="22">
        <f t="shared" si="1"/>
        <v>37</v>
      </c>
      <c r="O5" s="22">
        <f t="shared" si="2"/>
        <v>89</v>
      </c>
      <c r="P5" s="21"/>
    </row>
    <row r="6" spans="2:16" ht="12.75">
      <c r="B6" s="21" t="s">
        <v>124</v>
      </c>
      <c r="C6" s="37"/>
      <c r="D6" s="23">
        <v>9.5</v>
      </c>
      <c r="E6" s="23">
        <v>9.5</v>
      </c>
      <c r="F6" s="23">
        <v>9.5</v>
      </c>
      <c r="G6" s="23">
        <v>9</v>
      </c>
      <c r="H6" s="13">
        <f t="shared" si="0"/>
        <v>37.5</v>
      </c>
      <c r="I6" s="13">
        <v>7.5</v>
      </c>
      <c r="J6" s="23">
        <v>10</v>
      </c>
      <c r="K6" s="23">
        <v>9.5</v>
      </c>
      <c r="L6" s="23">
        <v>9.5</v>
      </c>
      <c r="M6" s="23">
        <v>9.5</v>
      </c>
      <c r="N6" s="22">
        <f t="shared" si="1"/>
        <v>38.5</v>
      </c>
      <c r="O6" s="22">
        <f t="shared" si="2"/>
        <v>84.5</v>
      </c>
      <c r="P6" s="21"/>
    </row>
    <row r="7" spans="2:16" ht="12.75">
      <c r="B7" s="37" t="s">
        <v>30</v>
      </c>
      <c r="C7" s="37"/>
      <c r="D7" s="23">
        <v>9.5</v>
      </c>
      <c r="E7" s="23">
        <v>9</v>
      </c>
      <c r="F7" s="23">
        <v>9.5</v>
      </c>
      <c r="G7" s="23">
        <v>9.5</v>
      </c>
      <c r="H7" s="13">
        <f t="shared" si="0"/>
        <v>37.5</v>
      </c>
      <c r="I7" s="13">
        <v>11</v>
      </c>
      <c r="J7" s="23">
        <v>9.5</v>
      </c>
      <c r="K7" s="23">
        <v>9</v>
      </c>
      <c r="L7" s="23">
        <v>9</v>
      </c>
      <c r="M7" s="23">
        <v>9</v>
      </c>
      <c r="N7" s="22">
        <f t="shared" si="1"/>
        <v>36.5</v>
      </c>
      <c r="O7" s="22">
        <f t="shared" si="2"/>
        <v>84</v>
      </c>
      <c r="P7" s="21"/>
    </row>
    <row r="8" spans="2:16" ht="12.75">
      <c r="B8" s="37" t="s">
        <v>29</v>
      </c>
      <c r="C8" s="37"/>
      <c r="D8" s="23">
        <v>9.5</v>
      </c>
      <c r="E8" s="23">
        <v>8</v>
      </c>
      <c r="F8" s="23">
        <v>9.5</v>
      </c>
      <c r="G8" s="23">
        <v>9</v>
      </c>
      <c r="H8" s="13">
        <f t="shared" si="0"/>
        <v>36</v>
      </c>
      <c r="I8" s="13">
        <v>11</v>
      </c>
      <c r="J8" s="23">
        <v>9</v>
      </c>
      <c r="K8" s="23">
        <v>8.5</v>
      </c>
      <c r="L8" s="23">
        <v>9</v>
      </c>
      <c r="M8" s="23">
        <v>8.5</v>
      </c>
      <c r="N8" s="22">
        <f t="shared" si="1"/>
        <v>35</v>
      </c>
      <c r="O8" s="22">
        <f t="shared" si="2"/>
        <v>81</v>
      </c>
      <c r="P8" s="21"/>
    </row>
    <row r="9" spans="2:16" ht="12.75">
      <c r="B9" s="37" t="s">
        <v>57</v>
      </c>
      <c r="C9" s="37"/>
      <c r="D9" s="23">
        <v>8.5</v>
      </c>
      <c r="E9" s="23">
        <v>8.5</v>
      </c>
      <c r="F9" s="23">
        <v>8.5</v>
      </c>
      <c r="G9" s="23">
        <v>9</v>
      </c>
      <c r="H9" s="13">
        <f t="shared" si="0"/>
        <v>34.5</v>
      </c>
      <c r="I9" s="13">
        <v>12</v>
      </c>
      <c r="J9" s="23">
        <v>8</v>
      </c>
      <c r="K9" s="23">
        <v>8.5</v>
      </c>
      <c r="L9" s="23">
        <v>9</v>
      </c>
      <c r="M9" s="23">
        <v>9</v>
      </c>
      <c r="N9" s="22">
        <f t="shared" si="1"/>
        <v>34.5</v>
      </c>
      <c r="O9" s="22">
        <f t="shared" si="2"/>
        <v>81</v>
      </c>
      <c r="P9" s="21"/>
    </row>
    <row r="10" spans="2:16" ht="12.75">
      <c r="B10" s="37" t="s">
        <v>58</v>
      </c>
      <c r="C10" s="37"/>
      <c r="D10" s="23">
        <v>9.5</v>
      </c>
      <c r="E10" s="23">
        <v>8</v>
      </c>
      <c r="F10" s="23">
        <v>9</v>
      </c>
      <c r="G10" s="23">
        <v>9</v>
      </c>
      <c r="H10" s="13">
        <f t="shared" si="0"/>
        <v>35.5</v>
      </c>
      <c r="I10" s="13">
        <v>6.5</v>
      </c>
      <c r="J10" s="23">
        <v>9.5</v>
      </c>
      <c r="K10" s="23">
        <v>8.5</v>
      </c>
      <c r="L10" s="23">
        <v>9</v>
      </c>
      <c r="M10" s="23">
        <v>9</v>
      </c>
      <c r="N10" s="13">
        <f t="shared" si="1"/>
        <v>36</v>
      </c>
      <c r="O10" s="13">
        <f t="shared" si="2"/>
        <v>78.5</v>
      </c>
      <c r="P10" s="21"/>
    </row>
    <row r="11" spans="2:16" ht="12.75">
      <c r="B11" s="37" t="s">
        <v>28</v>
      </c>
      <c r="C11" s="37"/>
      <c r="D11" s="23">
        <v>9.5</v>
      </c>
      <c r="E11" s="23">
        <v>8</v>
      </c>
      <c r="F11" s="23">
        <v>9</v>
      </c>
      <c r="G11" s="23">
        <v>9</v>
      </c>
      <c r="H11" s="13">
        <f t="shared" si="0"/>
        <v>35.5</v>
      </c>
      <c r="I11" s="13">
        <v>8</v>
      </c>
      <c r="J11" s="23">
        <v>8.5</v>
      </c>
      <c r="K11" s="23">
        <v>8.5</v>
      </c>
      <c r="L11" s="23">
        <v>8.5</v>
      </c>
      <c r="M11" s="23">
        <v>8.5</v>
      </c>
      <c r="N11" s="13">
        <f>SUM(J11:M11)</f>
        <v>34</v>
      </c>
      <c r="O11" s="13">
        <f t="shared" si="2"/>
        <v>76</v>
      </c>
      <c r="P11" s="21"/>
    </row>
    <row r="12" spans="2:16" ht="12.75">
      <c r="B12" s="37" t="s">
        <v>56</v>
      </c>
      <c r="C12" s="37"/>
      <c r="D12" s="23">
        <v>8.5</v>
      </c>
      <c r="E12" s="23">
        <v>8.5</v>
      </c>
      <c r="F12" s="23">
        <v>9</v>
      </c>
      <c r="G12" s="23">
        <v>9.5</v>
      </c>
      <c r="H12" s="13">
        <f t="shared" si="0"/>
        <v>35.5</v>
      </c>
      <c r="I12" s="13">
        <v>8</v>
      </c>
      <c r="J12" s="23">
        <v>8</v>
      </c>
      <c r="K12" s="23">
        <v>8</v>
      </c>
      <c r="L12" s="23">
        <v>8.5</v>
      </c>
      <c r="M12" s="23">
        <v>8</v>
      </c>
      <c r="N12" s="13">
        <f>SUM(J12:M12)</f>
        <v>32.5</v>
      </c>
      <c r="O12" s="13">
        <f t="shared" si="2"/>
        <v>73</v>
      </c>
      <c r="P12" s="21"/>
    </row>
    <row r="13" spans="2:16" ht="12.75">
      <c r="B13" s="37" t="s">
        <v>70</v>
      </c>
      <c r="C13" s="37"/>
      <c r="D13" s="23">
        <v>9</v>
      </c>
      <c r="E13" s="23">
        <v>9</v>
      </c>
      <c r="F13" s="23">
        <v>9</v>
      </c>
      <c r="G13" s="23">
        <v>9</v>
      </c>
      <c r="H13" s="13">
        <f t="shared" si="0"/>
        <v>36</v>
      </c>
      <c r="I13" s="13">
        <v>3.5</v>
      </c>
      <c r="J13" s="23">
        <v>8.5</v>
      </c>
      <c r="K13" s="23">
        <v>7.5</v>
      </c>
      <c r="L13" s="23">
        <v>8.5</v>
      </c>
      <c r="M13" s="23">
        <v>8.5</v>
      </c>
      <c r="N13" s="13">
        <f>SUM(J13:M13)</f>
        <v>33</v>
      </c>
      <c r="O13" s="13">
        <f t="shared" si="2"/>
        <v>69.5</v>
      </c>
      <c r="P13" s="21"/>
    </row>
    <row r="14" spans="2:16" ht="12.75">
      <c r="B14" s="37" t="s">
        <v>98</v>
      </c>
      <c r="C14" s="37"/>
      <c r="D14" s="23">
        <v>9</v>
      </c>
      <c r="E14" s="23">
        <v>8.5</v>
      </c>
      <c r="F14" s="23">
        <v>9</v>
      </c>
      <c r="G14" s="23">
        <v>8.5</v>
      </c>
      <c r="H14" s="13">
        <f t="shared" si="0"/>
        <v>35</v>
      </c>
      <c r="I14" s="13">
        <v>3.5</v>
      </c>
      <c r="J14" s="23">
        <v>8</v>
      </c>
      <c r="K14" s="23">
        <v>7</v>
      </c>
      <c r="L14" s="23">
        <v>9</v>
      </c>
      <c r="M14" s="23">
        <v>8.5</v>
      </c>
      <c r="N14" s="13">
        <f>SUM(J14:M14)</f>
        <v>32.5</v>
      </c>
      <c r="O14" s="13">
        <f t="shared" si="2"/>
        <v>68.5</v>
      </c>
      <c r="P14" s="21"/>
    </row>
    <row r="15" spans="2:16" ht="12.75">
      <c r="B15" s="37" t="s">
        <v>32</v>
      </c>
      <c r="C15" s="37"/>
      <c r="D15" s="23">
        <v>8</v>
      </c>
      <c r="E15" s="23">
        <v>9</v>
      </c>
      <c r="F15" s="23">
        <v>9</v>
      </c>
      <c r="G15" s="23">
        <v>8.5</v>
      </c>
      <c r="H15" s="13">
        <f t="shared" si="0"/>
        <v>34.5</v>
      </c>
      <c r="I15" s="13">
        <v>0</v>
      </c>
      <c r="J15" s="23">
        <v>7.5</v>
      </c>
      <c r="K15" s="23">
        <v>7.5</v>
      </c>
      <c r="L15" s="23">
        <v>8.5</v>
      </c>
      <c r="M15" s="23">
        <v>8</v>
      </c>
      <c r="N15" s="13">
        <f>SUM(J15:M15)</f>
        <v>31.5</v>
      </c>
      <c r="O15" s="13">
        <f t="shared" si="2"/>
        <v>63</v>
      </c>
      <c r="P15" s="21"/>
    </row>
    <row r="16" spans="2:16" ht="12.75">
      <c r="B16" s="37" t="s">
        <v>25</v>
      </c>
      <c r="C16" s="37"/>
      <c r="D16" s="23">
        <v>8.5</v>
      </c>
      <c r="E16" s="23">
        <v>8.5</v>
      </c>
      <c r="F16" s="23">
        <v>8.5</v>
      </c>
      <c r="G16" s="23">
        <v>8.5</v>
      </c>
      <c r="H16" s="13">
        <f t="shared" si="0"/>
        <v>34</v>
      </c>
      <c r="I16" s="13"/>
      <c r="J16" s="13"/>
      <c r="K16" s="13"/>
      <c r="L16" s="13"/>
      <c r="M16" s="13"/>
      <c r="N16" s="13"/>
      <c r="O16" s="13"/>
      <c r="P16" s="21"/>
    </row>
    <row r="17" spans="2:16" ht="12.75">
      <c r="B17" s="37" t="s">
        <v>38</v>
      </c>
      <c r="C17" s="37"/>
      <c r="D17" s="23">
        <v>8</v>
      </c>
      <c r="E17" s="23">
        <v>8</v>
      </c>
      <c r="F17" s="23">
        <v>9</v>
      </c>
      <c r="G17" s="23">
        <v>9</v>
      </c>
      <c r="H17" s="13">
        <f t="shared" si="0"/>
        <v>34</v>
      </c>
      <c r="I17" s="13"/>
      <c r="J17" s="13"/>
      <c r="K17" s="13"/>
      <c r="L17" s="13"/>
      <c r="M17" s="13"/>
      <c r="N17" s="13"/>
      <c r="O17" s="13"/>
      <c r="P17" s="21"/>
    </row>
    <row r="18" spans="2:16" ht="12.75">
      <c r="B18" s="37" t="s">
        <v>50</v>
      </c>
      <c r="C18" s="37"/>
      <c r="D18" s="23">
        <v>8.5</v>
      </c>
      <c r="E18" s="23">
        <v>8</v>
      </c>
      <c r="F18" s="23">
        <v>8.5</v>
      </c>
      <c r="G18" s="23">
        <v>8.5</v>
      </c>
      <c r="H18" s="13">
        <f t="shared" si="0"/>
        <v>33.5</v>
      </c>
      <c r="I18" s="13"/>
      <c r="J18" s="13"/>
      <c r="K18" s="13"/>
      <c r="L18" s="13"/>
      <c r="M18" s="13"/>
      <c r="N18" s="13"/>
      <c r="O18" s="13"/>
      <c r="P18" s="21"/>
    </row>
    <row r="19" spans="2:16" ht="12.75">
      <c r="B19" s="37" t="s">
        <v>26</v>
      </c>
      <c r="C19" s="37"/>
      <c r="D19" s="23">
        <v>8</v>
      </c>
      <c r="E19" s="23">
        <v>8</v>
      </c>
      <c r="F19" s="23">
        <v>8</v>
      </c>
      <c r="G19" s="23">
        <v>8.5</v>
      </c>
      <c r="H19" s="13">
        <f t="shared" si="0"/>
        <v>32.5</v>
      </c>
      <c r="I19" s="13"/>
      <c r="J19" s="13"/>
      <c r="K19" s="13"/>
      <c r="L19" s="13"/>
      <c r="M19" s="13"/>
      <c r="N19" s="21"/>
      <c r="O19" s="13"/>
      <c r="P19" s="21"/>
    </row>
    <row r="20" spans="2:16" ht="12.75">
      <c r="B20" s="37" t="s">
        <v>67</v>
      </c>
      <c r="C20" s="37"/>
      <c r="D20" s="23">
        <v>8</v>
      </c>
      <c r="E20" s="23">
        <v>8.5</v>
      </c>
      <c r="F20" s="23">
        <v>8</v>
      </c>
      <c r="G20" s="23">
        <v>8</v>
      </c>
      <c r="H20" s="13">
        <f t="shared" si="0"/>
        <v>32.5</v>
      </c>
      <c r="I20" s="13"/>
      <c r="J20" s="13"/>
      <c r="K20" s="13"/>
      <c r="L20" s="13"/>
      <c r="M20" s="13"/>
      <c r="N20" s="13"/>
      <c r="O20" s="13"/>
      <c r="P20" s="21"/>
    </row>
    <row r="21" spans="2:16" ht="12.75">
      <c r="B21" s="37" t="s">
        <v>112</v>
      </c>
      <c r="C21" s="37"/>
      <c r="D21" s="23">
        <v>8.5</v>
      </c>
      <c r="E21" s="23">
        <v>8</v>
      </c>
      <c r="F21" s="23">
        <v>8.5</v>
      </c>
      <c r="G21" s="23">
        <v>7</v>
      </c>
      <c r="H21" s="13">
        <f t="shared" si="0"/>
        <v>32</v>
      </c>
      <c r="I21" s="13"/>
      <c r="J21" s="13"/>
      <c r="K21" s="13"/>
      <c r="L21" s="13"/>
      <c r="M21" s="13"/>
      <c r="N21" s="13"/>
      <c r="O21" s="13"/>
      <c r="P21" s="21"/>
    </row>
    <row r="22" spans="2:15" ht="12.75">
      <c r="B22" s="37" t="s">
        <v>62</v>
      </c>
      <c r="C22" s="37"/>
      <c r="D22" s="23">
        <v>7.5</v>
      </c>
      <c r="E22" s="23">
        <v>8</v>
      </c>
      <c r="F22" s="23">
        <v>8.5</v>
      </c>
      <c r="G22" s="23">
        <v>7.5</v>
      </c>
      <c r="H22" s="13">
        <f t="shared" si="0"/>
        <v>31.5</v>
      </c>
      <c r="I22" s="13"/>
      <c r="J22" s="15"/>
      <c r="K22" s="15"/>
      <c r="L22" s="15"/>
      <c r="M22" s="15"/>
      <c r="N22" s="16"/>
      <c r="O22" s="6"/>
    </row>
    <row r="23" spans="2:15" ht="12.75">
      <c r="B23" s="37" t="s">
        <v>68</v>
      </c>
      <c r="C23" s="37"/>
      <c r="D23" s="23">
        <v>7.5</v>
      </c>
      <c r="E23" s="23">
        <v>8</v>
      </c>
      <c r="F23" s="23">
        <v>7.5</v>
      </c>
      <c r="G23" s="23">
        <v>8</v>
      </c>
      <c r="H23" s="13">
        <f t="shared" si="0"/>
        <v>31</v>
      </c>
      <c r="I23" s="13"/>
      <c r="M23" s="6"/>
      <c r="N23" s="6"/>
      <c r="O23" s="6"/>
    </row>
    <row r="24" spans="2:15" ht="12.75">
      <c r="B24" s="37" t="s">
        <v>72</v>
      </c>
      <c r="C24" s="37"/>
      <c r="D24" s="23">
        <v>7</v>
      </c>
      <c r="E24" s="23">
        <v>8</v>
      </c>
      <c r="F24" s="23">
        <v>7.5</v>
      </c>
      <c r="G24" s="23">
        <v>7.5</v>
      </c>
      <c r="H24" s="13">
        <f t="shared" si="0"/>
        <v>30</v>
      </c>
      <c r="I24" s="13"/>
      <c r="M24" s="6"/>
      <c r="N24" s="6"/>
      <c r="O24" s="6"/>
    </row>
    <row r="25" spans="2:15" ht="12.75">
      <c r="B25" s="37" t="s">
        <v>33</v>
      </c>
      <c r="C25" s="37"/>
      <c r="D25" s="23">
        <v>7.5</v>
      </c>
      <c r="E25" s="23">
        <v>7</v>
      </c>
      <c r="F25" s="23">
        <v>7.5</v>
      </c>
      <c r="G25" s="23">
        <v>7.5</v>
      </c>
      <c r="H25" s="13">
        <f t="shared" si="0"/>
        <v>29.5</v>
      </c>
      <c r="I25" s="13" t="s">
        <v>22</v>
      </c>
      <c r="J25" s="6" t="s">
        <v>22</v>
      </c>
      <c r="K25" s="6" t="s">
        <v>22</v>
      </c>
      <c r="L25" s="6" t="s">
        <v>22</v>
      </c>
      <c r="M25" s="6" t="s">
        <v>22</v>
      </c>
      <c r="N25" s="6"/>
      <c r="O25" s="6"/>
    </row>
    <row r="26" spans="2:15" ht="12.75">
      <c r="B26" s="37" t="s">
        <v>34</v>
      </c>
      <c r="C26" s="37"/>
      <c r="D26" s="23">
        <v>8</v>
      </c>
      <c r="E26" s="23">
        <v>7.5</v>
      </c>
      <c r="F26" s="23">
        <v>7</v>
      </c>
      <c r="G26" s="23">
        <v>7</v>
      </c>
      <c r="H26" s="13">
        <f t="shared" si="0"/>
        <v>29.5</v>
      </c>
      <c r="I26" s="13" t="s">
        <v>22</v>
      </c>
      <c r="J26" s="6" t="s">
        <v>22</v>
      </c>
      <c r="K26" s="6" t="s">
        <v>22</v>
      </c>
      <c r="L26" s="6" t="s">
        <v>22</v>
      </c>
      <c r="M26" s="6" t="s">
        <v>22</v>
      </c>
      <c r="N26" s="6"/>
      <c r="O26" s="6"/>
    </row>
    <row r="27" spans="2:15" ht="12.75">
      <c r="B27" s="37" t="s">
        <v>65</v>
      </c>
      <c r="C27" s="37"/>
      <c r="D27" s="23">
        <v>6.5</v>
      </c>
      <c r="E27" s="23">
        <v>8</v>
      </c>
      <c r="F27" s="23">
        <v>7.5</v>
      </c>
      <c r="G27" s="23">
        <v>7.5</v>
      </c>
      <c r="H27" s="13">
        <f t="shared" si="0"/>
        <v>29.5</v>
      </c>
      <c r="I27" s="13" t="s">
        <v>22</v>
      </c>
      <c r="J27" s="6" t="s">
        <v>22</v>
      </c>
      <c r="K27" s="6" t="s">
        <v>22</v>
      </c>
      <c r="L27" s="6" t="s">
        <v>22</v>
      </c>
      <c r="M27" s="6" t="s">
        <v>22</v>
      </c>
      <c r="N27" s="6"/>
      <c r="O27" s="6"/>
    </row>
    <row r="28" spans="2:15" ht="12.75">
      <c r="B28" s="37" t="s">
        <v>61</v>
      </c>
      <c r="C28" s="37"/>
      <c r="D28" s="23">
        <v>7</v>
      </c>
      <c r="E28" s="23">
        <v>7.5</v>
      </c>
      <c r="F28" s="23">
        <v>7.5</v>
      </c>
      <c r="G28" s="23">
        <v>7</v>
      </c>
      <c r="H28" s="13">
        <f t="shared" si="0"/>
        <v>29</v>
      </c>
      <c r="I28" s="13"/>
      <c r="M28" s="6"/>
      <c r="N28" s="6"/>
      <c r="O28" s="6"/>
    </row>
    <row r="29" spans="2:15" ht="12.75">
      <c r="B29" s="37" t="s">
        <v>36</v>
      </c>
      <c r="C29" s="37"/>
      <c r="D29" s="23">
        <v>6.5</v>
      </c>
      <c r="E29" s="23">
        <v>7</v>
      </c>
      <c r="F29" s="23">
        <v>7.5</v>
      </c>
      <c r="G29" s="23">
        <v>8</v>
      </c>
      <c r="H29" s="13">
        <f t="shared" si="0"/>
        <v>29</v>
      </c>
      <c r="I29" s="13" t="s">
        <v>22</v>
      </c>
      <c r="J29" s="6" t="s">
        <v>22</v>
      </c>
      <c r="K29" s="6" t="s">
        <v>22</v>
      </c>
      <c r="L29" s="6" t="s">
        <v>22</v>
      </c>
      <c r="M29" s="6" t="s">
        <v>22</v>
      </c>
      <c r="N29" s="6"/>
      <c r="O29" s="6"/>
    </row>
    <row r="30" spans="2:15" ht="12.75">
      <c r="B30" s="37" t="s">
        <v>35</v>
      </c>
      <c r="C30" s="37"/>
      <c r="D30" s="23">
        <v>6.5</v>
      </c>
      <c r="E30" s="23">
        <v>7.5</v>
      </c>
      <c r="F30" s="23">
        <v>7</v>
      </c>
      <c r="G30" s="23">
        <v>8</v>
      </c>
      <c r="H30" s="13">
        <f t="shared" si="0"/>
        <v>29</v>
      </c>
      <c r="I30" s="13"/>
      <c r="M30" s="6"/>
      <c r="O30" s="6"/>
    </row>
    <row r="31" spans="2:15" ht="12.75">
      <c r="B31" s="37" t="s">
        <v>48</v>
      </c>
      <c r="C31" s="37"/>
      <c r="D31" s="23">
        <v>7.5</v>
      </c>
      <c r="E31" s="23">
        <v>5.5</v>
      </c>
      <c r="F31" s="23">
        <v>7.5</v>
      </c>
      <c r="G31" s="23">
        <v>7.5</v>
      </c>
      <c r="H31" s="13">
        <f t="shared" si="0"/>
        <v>28</v>
      </c>
      <c r="I31" s="13" t="s">
        <v>22</v>
      </c>
      <c r="J31" s="6" t="s">
        <v>22</v>
      </c>
      <c r="K31" s="6" t="s">
        <v>22</v>
      </c>
      <c r="L31" s="6" t="s">
        <v>22</v>
      </c>
      <c r="M31" s="6" t="s">
        <v>22</v>
      </c>
      <c r="N31" s="6"/>
      <c r="O31" s="6"/>
    </row>
    <row r="32" spans="2:15" ht="12.75">
      <c r="B32" s="37" t="s">
        <v>64</v>
      </c>
      <c r="C32" s="37"/>
      <c r="D32" s="23">
        <v>7.5</v>
      </c>
      <c r="E32" s="23">
        <v>6.5</v>
      </c>
      <c r="F32" s="23">
        <v>7</v>
      </c>
      <c r="G32" s="23">
        <v>7</v>
      </c>
      <c r="H32" s="13">
        <f t="shared" si="0"/>
        <v>28</v>
      </c>
      <c r="I32" s="13"/>
      <c r="M32" s="6"/>
      <c r="O32" s="6"/>
    </row>
    <row r="33" spans="2:15" ht="12.75">
      <c r="B33" s="37" t="s">
        <v>52</v>
      </c>
      <c r="C33" s="37"/>
      <c r="D33" s="23">
        <v>7.5</v>
      </c>
      <c r="E33" s="23">
        <v>7</v>
      </c>
      <c r="F33" s="23">
        <v>7</v>
      </c>
      <c r="G33" s="23">
        <v>6.5</v>
      </c>
      <c r="H33" s="13">
        <f t="shared" si="0"/>
        <v>28</v>
      </c>
      <c r="I33" s="13" t="s">
        <v>22</v>
      </c>
      <c r="J33" s="6" t="s">
        <v>22</v>
      </c>
      <c r="K33" s="6" t="s">
        <v>22</v>
      </c>
      <c r="L33" s="6" t="s">
        <v>22</v>
      </c>
      <c r="M33" s="6" t="s">
        <v>22</v>
      </c>
      <c r="N33" s="6"/>
      <c r="O33" s="6"/>
    </row>
    <row r="34" spans="2:15" ht="12.75">
      <c r="B34" s="37" t="s">
        <v>53</v>
      </c>
      <c r="C34" s="37"/>
      <c r="D34" s="23">
        <v>6.5</v>
      </c>
      <c r="E34" s="23">
        <v>6.5</v>
      </c>
      <c r="F34" s="23">
        <v>7</v>
      </c>
      <c r="G34" s="23">
        <v>7.5</v>
      </c>
      <c r="H34" s="13">
        <f t="shared" si="0"/>
        <v>27.5</v>
      </c>
      <c r="I34" s="13" t="s">
        <v>22</v>
      </c>
      <c r="J34" s="6" t="s">
        <v>22</v>
      </c>
      <c r="K34" s="6" t="s">
        <v>22</v>
      </c>
      <c r="L34" s="6" t="s">
        <v>22</v>
      </c>
      <c r="M34" s="6" t="s">
        <v>22</v>
      </c>
      <c r="N34" s="6"/>
      <c r="O34" s="6"/>
    </row>
    <row r="35" spans="2:15" ht="12.75">
      <c r="B35" s="37" t="s">
        <v>71</v>
      </c>
      <c r="C35" s="37"/>
      <c r="D35" s="23">
        <v>6.5</v>
      </c>
      <c r="E35" s="23">
        <v>7</v>
      </c>
      <c r="F35" s="23">
        <v>6.5</v>
      </c>
      <c r="G35" s="23">
        <v>6.5</v>
      </c>
      <c r="H35" s="13">
        <f t="shared" si="0"/>
        <v>26.5</v>
      </c>
      <c r="I35" s="13" t="s">
        <v>22</v>
      </c>
      <c r="J35" s="6" t="s">
        <v>22</v>
      </c>
      <c r="K35" s="6" t="s">
        <v>22</v>
      </c>
      <c r="L35" s="6" t="s">
        <v>22</v>
      </c>
      <c r="M35" s="6" t="s">
        <v>22</v>
      </c>
      <c r="N35" s="6"/>
      <c r="O35" s="6"/>
    </row>
    <row r="36" spans="2:15" ht="12.75">
      <c r="B36" s="37" t="s">
        <v>37</v>
      </c>
      <c r="C36" s="37"/>
      <c r="D36" s="23">
        <v>6.5</v>
      </c>
      <c r="E36" s="23">
        <v>6.5</v>
      </c>
      <c r="F36" s="23">
        <v>6.5</v>
      </c>
      <c r="G36" s="23">
        <v>6.5</v>
      </c>
      <c r="H36" s="13">
        <f t="shared" si="0"/>
        <v>26</v>
      </c>
      <c r="I36" s="13" t="s">
        <v>22</v>
      </c>
      <c r="J36" s="6" t="s">
        <v>22</v>
      </c>
      <c r="K36" s="6" t="s">
        <v>22</v>
      </c>
      <c r="L36" s="6" t="s">
        <v>22</v>
      </c>
      <c r="M36" s="6" t="s">
        <v>22</v>
      </c>
      <c r="N36" s="6"/>
      <c r="O36" s="6"/>
    </row>
    <row r="37" spans="2:15" ht="12.75">
      <c r="B37" s="37" t="s">
        <v>54</v>
      </c>
      <c r="C37" s="37"/>
      <c r="D37" s="23">
        <v>6.5</v>
      </c>
      <c r="E37" s="23">
        <v>6.5</v>
      </c>
      <c r="F37" s="23">
        <v>6.5</v>
      </c>
      <c r="G37" s="23">
        <v>5.5</v>
      </c>
      <c r="H37" s="13">
        <f t="shared" si="0"/>
        <v>25</v>
      </c>
      <c r="I37" s="13" t="s">
        <v>22</v>
      </c>
      <c r="J37" s="6" t="s">
        <v>22</v>
      </c>
      <c r="K37" s="6" t="s">
        <v>22</v>
      </c>
      <c r="L37" s="6" t="s">
        <v>22</v>
      </c>
      <c r="M37" s="6" t="s">
        <v>22</v>
      </c>
      <c r="N37" s="6"/>
      <c r="O37" s="6"/>
    </row>
    <row r="38" spans="8:15" ht="12.75">
      <c r="H38" s="13"/>
      <c r="I38" s="13"/>
      <c r="O38" s="3"/>
    </row>
    <row r="39" spans="4:15" ht="12.75">
      <c r="D39" s="8" t="s">
        <v>4</v>
      </c>
      <c r="E39" s="8" t="s">
        <v>5</v>
      </c>
      <c r="F39" s="8" t="s">
        <v>6</v>
      </c>
      <c r="G39" s="8" t="s">
        <v>7</v>
      </c>
      <c r="H39" s="8" t="s">
        <v>14</v>
      </c>
      <c r="I39" s="8" t="s">
        <v>15</v>
      </c>
      <c r="J39" s="8" t="s">
        <v>4</v>
      </c>
      <c r="K39" s="8" t="s">
        <v>5</v>
      </c>
      <c r="L39" s="8" t="s">
        <v>6</v>
      </c>
      <c r="M39" s="8" t="s">
        <v>7</v>
      </c>
      <c r="N39" s="8" t="s">
        <v>14</v>
      </c>
      <c r="O39" s="8" t="s">
        <v>13</v>
      </c>
    </row>
    <row r="40" spans="1:15" ht="12.75">
      <c r="A40" s="2" t="s">
        <v>20</v>
      </c>
      <c r="B40" t="s">
        <v>55</v>
      </c>
      <c r="D40" s="6">
        <v>8.5</v>
      </c>
      <c r="E40" s="6">
        <v>8</v>
      </c>
      <c r="F40" s="6">
        <v>8.5</v>
      </c>
      <c r="G40" s="6">
        <v>9</v>
      </c>
      <c r="H40" s="13">
        <f>SUM(D40:G40)</f>
        <v>34</v>
      </c>
      <c r="I40" s="13">
        <v>6</v>
      </c>
      <c r="J40" s="6">
        <v>8.5</v>
      </c>
      <c r="K40" s="6">
        <v>8</v>
      </c>
      <c r="L40" s="6">
        <v>8.5</v>
      </c>
      <c r="M40" s="6">
        <v>8</v>
      </c>
      <c r="N40" s="22">
        <f>SUM(J40:M40)</f>
        <v>33</v>
      </c>
      <c r="O40" s="13">
        <f>N40*2+I40</f>
        <v>72</v>
      </c>
    </row>
    <row r="41" spans="2:15" ht="12.75">
      <c r="B41" t="s">
        <v>68</v>
      </c>
      <c r="D41" s="6">
        <v>7.5</v>
      </c>
      <c r="E41" s="6">
        <v>8</v>
      </c>
      <c r="F41" s="6">
        <v>7.5</v>
      </c>
      <c r="G41" s="6">
        <v>8</v>
      </c>
      <c r="H41" s="13">
        <f>SUM(D41:G41)</f>
        <v>31</v>
      </c>
      <c r="I41" s="13">
        <v>5</v>
      </c>
      <c r="J41" s="16" t="s">
        <v>44</v>
      </c>
      <c r="K41" s="50"/>
      <c r="L41" s="16"/>
      <c r="M41" s="16"/>
      <c r="N41" s="22">
        <f>SUM(J41:M41)</f>
        <v>0</v>
      </c>
      <c r="O41" s="13">
        <f>N41*2+I41</f>
        <v>5</v>
      </c>
    </row>
    <row r="42" spans="2:15" ht="12.75">
      <c r="B42" s="12"/>
      <c r="H42" s="13"/>
      <c r="I42" s="13"/>
      <c r="M42" s="6"/>
      <c r="N42" s="11"/>
      <c r="O42" s="6"/>
    </row>
    <row r="43" spans="3:15" ht="12.75">
      <c r="C43"/>
      <c r="D43" s="8" t="s">
        <v>4</v>
      </c>
      <c r="E43" s="8" t="s">
        <v>5</v>
      </c>
      <c r="F43" s="8" t="s">
        <v>6</v>
      </c>
      <c r="G43" s="8" t="s">
        <v>7</v>
      </c>
      <c r="H43" s="8" t="s">
        <v>14</v>
      </c>
      <c r="I43" s="8" t="s">
        <v>15</v>
      </c>
      <c r="J43" s="8" t="s">
        <v>4</v>
      </c>
      <c r="K43" s="8" t="s">
        <v>5</v>
      </c>
      <c r="L43" s="8" t="s">
        <v>6</v>
      </c>
      <c r="M43" s="8" t="s">
        <v>7</v>
      </c>
      <c r="N43" s="8" t="s">
        <v>14</v>
      </c>
      <c r="O43" s="8" t="s">
        <v>13</v>
      </c>
    </row>
    <row r="44" spans="1:16" ht="12.75">
      <c r="A44" s="2" t="s">
        <v>21</v>
      </c>
      <c r="B44" t="s">
        <v>36</v>
      </c>
      <c r="C44"/>
      <c r="D44" s="1">
        <v>6.5</v>
      </c>
      <c r="E44" s="1">
        <v>7</v>
      </c>
      <c r="F44" s="12">
        <v>7.5</v>
      </c>
      <c r="G44" s="14">
        <v>8</v>
      </c>
      <c r="H44" s="13">
        <f aca="true" t="shared" si="3" ref="H44:H51">SUM(D44:G44)</f>
        <v>29</v>
      </c>
      <c r="I44" s="13">
        <v>12</v>
      </c>
      <c r="J44" s="23">
        <v>7.5</v>
      </c>
      <c r="K44" s="23">
        <v>7.5</v>
      </c>
      <c r="L44" s="23">
        <v>8</v>
      </c>
      <c r="M44" s="23">
        <v>7.5</v>
      </c>
      <c r="N44" s="22">
        <f aca="true" t="shared" si="4" ref="N44:N51">SUM(J44:M44)</f>
        <v>30.5</v>
      </c>
      <c r="O44" s="13">
        <f>N44*2+I44</f>
        <v>73</v>
      </c>
      <c r="P44" s="21"/>
    </row>
    <row r="45" spans="2:16" ht="12.75">
      <c r="B45" t="s">
        <v>73</v>
      </c>
      <c r="C45"/>
      <c r="D45" s="1">
        <v>6.5</v>
      </c>
      <c r="E45" s="1">
        <v>7.5</v>
      </c>
      <c r="F45" s="12">
        <v>7</v>
      </c>
      <c r="G45" s="14">
        <v>7.5</v>
      </c>
      <c r="H45" s="13">
        <f t="shared" si="3"/>
        <v>28.5</v>
      </c>
      <c r="I45" s="13">
        <v>5</v>
      </c>
      <c r="J45" s="23">
        <v>7</v>
      </c>
      <c r="K45" s="23">
        <v>7</v>
      </c>
      <c r="L45" s="23">
        <v>8.5</v>
      </c>
      <c r="M45" s="23">
        <v>8.5</v>
      </c>
      <c r="N45" s="22">
        <f t="shared" si="4"/>
        <v>31</v>
      </c>
      <c r="O45" s="13">
        <f aca="true" t="shared" si="5" ref="O45:O51">N45*2+I45</f>
        <v>67</v>
      </c>
      <c r="P45" s="21"/>
    </row>
    <row r="46" spans="2:16" ht="12.75">
      <c r="B46" t="s">
        <v>35</v>
      </c>
      <c r="C46"/>
      <c r="D46" s="1">
        <v>6.5</v>
      </c>
      <c r="E46" s="1">
        <v>7.5</v>
      </c>
      <c r="F46" s="12">
        <v>7</v>
      </c>
      <c r="G46" s="14">
        <v>8</v>
      </c>
      <c r="H46" s="13">
        <f t="shared" si="3"/>
        <v>29</v>
      </c>
      <c r="I46" s="13">
        <v>2.5</v>
      </c>
      <c r="J46" s="23">
        <v>7</v>
      </c>
      <c r="K46" s="23">
        <v>7.5</v>
      </c>
      <c r="L46" s="23">
        <v>8.5</v>
      </c>
      <c r="M46" s="23">
        <v>8.5</v>
      </c>
      <c r="N46" s="22">
        <f t="shared" si="4"/>
        <v>31.5</v>
      </c>
      <c r="O46" s="13">
        <f t="shared" si="5"/>
        <v>65.5</v>
      </c>
      <c r="P46" s="21"/>
    </row>
    <row r="47" spans="2:16" ht="12.75">
      <c r="B47" t="s">
        <v>51</v>
      </c>
      <c r="C47"/>
      <c r="D47" s="1">
        <v>6.5</v>
      </c>
      <c r="E47" s="1">
        <v>6.5</v>
      </c>
      <c r="F47" s="12">
        <v>7.5</v>
      </c>
      <c r="G47" s="14">
        <v>6.5</v>
      </c>
      <c r="H47" s="13">
        <f t="shared" si="3"/>
        <v>27</v>
      </c>
      <c r="I47" s="13">
        <v>11</v>
      </c>
      <c r="J47" s="23">
        <v>6.5</v>
      </c>
      <c r="K47" s="23">
        <v>6.5</v>
      </c>
      <c r="L47" s="23">
        <v>7</v>
      </c>
      <c r="M47" s="23">
        <v>7</v>
      </c>
      <c r="N47" s="22">
        <f t="shared" si="4"/>
        <v>27</v>
      </c>
      <c r="O47" s="13">
        <f t="shared" si="5"/>
        <v>65</v>
      </c>
      <c r="P47" s="21"/>
    </row>
    <row r="48" spans="2:15" ht="12.75">
      <c r="B48" t="s">
        <v>59</v>
      </c>
      <c r="C48"/>
      <c r="D48" s="1">
        <v>6.5</v>
      </c>
      <c r="E48" s="1">
        <v>6</v>
      </c>
      <c r="F48" s="12">
        <v>7.5</v>
      </c>
      <c r="G48" s="14">
        <v>6.5</v>
      </c>
      <c r="H48" s="13">
        <f t="shared" si="3"/>
        <v>26.5</v>
      </c>
      <c r="I48" s="13">
        <v>4.5</v>
      </c>
      <c r="J48" s="23">
        <v>7</v>
      </c>
      <c r="K48" s="23">
        <v>6.5</v>
      </c>
      <c r="L48" s="23">
        <v>7</v>
      </c>
      <c r="M48" s="23">
        <v>7</v>
      </c>
      <c r="N48" s="22">
        <f t="shared" si="4"/>
        <v>27.5</v>
      </c>
      <c r="O48" s="13">
        <f t="shared" si="5"/>
        <v>59.5</v>
      </c>
    </row>
    <row r="49" spans="2:15" ht="12.75">
      <c r="B49" t="s">
        <v>66</v>
      </c>
      <c r="C49"/>
      <c r="D49" s="1">
        <v>6.5</v>
      </c>
      <c r="E49" s="1">
        <v>6.5</v>
      </c>
      <c r="F49" s="12">
        <v>7</v>
      </c>
      <c r="G49" s="14">
        <v>6.5</v>
      </c>
      <c r="H49" s="13">
        <f t="shared" si="3"/>
        <v>26.5</v>
      </c>
      <c r="I49" s="13">
        <v>0</v>
      </c>
      <c r="J49" s="23">
        <v>7</v>
      </c>
      <c r="K49" s="23">
        <v>7</v>
      </c>
      <c r="L49" s="23">
        <v>8</v>
      </c>
      <c r="M49" s="23">
        <v>6.5</v>
      </c>
      <c r="N49" s="22">
        <f t="shared" si="4"/>
        <v>28.5</v>
      </c>
      <c r="O49" s="13">
        <f t="shared" si="5"/>
        <v>57</v>
      </c>
    </row>
    <row r="50" spans="2:15" ht="12.75">
      <c r="B50" t="s">
        <v>71</v>
      </c>
      <c r="C50"/>
      <c r="D50" s="1">
        <v>6.5</v>
      </c>
      <c r="E50" s="1">
        <v>7</v>
      </c>
      <c r="F50" s="12">
        <v>6.5</v>
      </c>
      <c r="G50" s="14">
        <v>6.5</v>
      </c>
      <c r="H50" s="13">
        <f t="shared" si="3"/>
        <v>26.5</v>
      </c>
      <c r="I50" s="13">
        <v>2</v>
      </c>
      <c r="J50" s="23">
        <v>7</v>
      </c>
      <c r="K50" s="23">
        <v>6.5</v>
      </c>
      <c r="L50" s="23">
        <v>6.5</v>
      </c>
      <c r="M50" s="23">
        <v>5.5</v>
      </c>
      <c r="N50" s="22">
        <f t="shared" si="4"/>
        <v>25.5</v>
      </c>
      <c r="O50" s="13">
        <f t="shared" si="5"/>
        <v>53</v>
      </c>
    </row>
    <row r="51" spans="2:15" ht="12.75">
      <c r="B51" t="s">
        <v>41</v>
      </c>
      <c r="C51"/>
      <c r="D51" s="1">
        <v>5.5</v>
      </c>
      <c r="E51" s="1">
        <v>5</v>
      </c>
      <c r="F51" s="12">
        <v>6</v>
      </c>
      <c r="G51" s="14">
        <v>5.5</v>
      </c>
      <c r="H51" s="43">
        <f t="shared" si="3"/>
        <v>22</v>
      </c>
      <c r="I51" s="43">
        <v>1.5</v>
      </c>
      <c r="J51" s="16" t="s">
        <v>44</v>
      </c>
      <c r="K51" s="16"/>
      <c r="L51" s="16"/>
      <c r="M51" s="16"/>
      <c r="N51" s="42">
        <f t="shared" si="4"/>
        <v>0</v>
      </c>
      <c r="O51" s="43">
        <f t="shared" si="5"/>
        <v>1.5</v>
      </c>
    </row>
    <row r="52" spans="2:15" ht="12.75">
      <c r="B52" s="21"/>
      <c r="D52" s="13"/>
      <c r="E52" s="13"/>
      <c r="F52" s="13"/>
      <c r="G52" s="13"/>
      <c r="J52" s="15"/>
      <c r="K52" s="15"/>
      <c r="L52" s="15"/>
      <c r="M52" s="15"/>
      <c r="N52" s="16"/>
      <c r="O52" s="6"/>
    </row>
    <row r="53" spans="2:15" ht="12.75">
      <c r="B53" s="21"/>
      <c r="D53" s="8" t="s">
        <v>4</v>
      </c>
      <c r="E53" s="8" t="s">
        <v>5</v>
      </c>
      <c r="F53" s="8" t="s">
        <v>6</v>
      </c>
      <c r="G53" s="8" t="s">
        <v>7</v>
      </c>
      <c r="H53" s="8" t="s">
        <v>14</v>
      </c>
      <c r="I53" s="8" t="s">
        <v>15</v>
      </c>
      <c r="J53" s="8" t="s">
        <v>4</v>
      </c>
      <c r="K53" s="8" t="s">
        <v>5</v>
      </c>
      <c r="L53" s="8" t="s">
        <v>6</v>
      </c>
      <c r="M53" s="8" t="s">
        <v>7</v>
      </c>
      <c r="N53" s="8" t="s">
        <v>14</v>
      </c>
      <c r="O53" s="8" t="s">
        <v>13</v>
      </c>
    </row>
    <row r="54" spans="1:15" ht="12.75">
      <c r="A54" s="2" t="s">
        <v>18</v>
      </c>
      <c r="B54" s="21" t="s">
        <v>120</v>
      </c>
      <c r="D54" s="23">
        <v>8.5</v>
      </c>
      <c r="E54" s="23">
        <v>8</v>
      </c>
      <c r="F54" s="23">
        <v>8.5</v>
      </c>
      <c r="G54" s="23">
        <v>9.5</v>
      </c>
      <c r="H54" s="13">
        <f>SUM(D54:G54)</f>
        <v>34.5</v>
      </c>
      <c r="I54" s="13">
        <v>5.5</v>
      </c>
      <c r="J54" s="6">
        <v>8.5</v>
      </c>
      <c r="K54" s="6">
        <v>8</v>
      </c>
      <c r="L54" s="6">
        <v>8</v>
      </c>
      <c r="M54" s="6">
        <v>8</v>
      </c>
      <c r="N54" s="22">
        <f>SUM(J54:M54)</f>
        <v>32.5</v>
      </c>
      <c r="O54" s="22">
        <f>N54*2+I54</f>
        <v>70.5</v>
      </c>
    </row>
    <row r="55" spans="2:15" ht="12.75">
      <c r="B55" s="21" t="s">
        <v>121</v>
      </c>
      <c r="D55" s="23">
        <v>8</v>
      </c>
      <c r="E55" s="23">
        <v>7</v>
      </c>
      <c r="F55" s="23">
        <v>8</v>
      </c>
      <c r="G55" s="23">
        <v>6.5</v>
      </c>
      <c r="H55" s="13">
        <f>SUM(D55:G55)</f>
        <v>29.5</v>
      </c>
      <c r="I55" s="13">
        <v>5</v>
      </c>
      <c r="J55" s="6">
        <v>8.5</v>
      </c>
      <c r="K55" s="6">
        <v>7.5</v>
      </c>
      <c r="L55" s="6">
        <v>7.5</v>
      </c>
      <c r="M55" s="1">
        <v>7</v>
      </c>
      <c r="N55" s="22">
        <f>SUM(J55:M55)</f>
        <v>30.5</v>
      </c>
      <c r="O55" s="21">
        <f>N55*2+I55</f>
        <v>66</v>
      </c>
    </row>
    <row r="56" spans="2:15" ht="12.75">
      <c r="B56" s="37" t="s">
        <v>63</v>
      </c>
      <c r="D56" s="23">
        <v>7</v>
      </c>
      <c r="E56" s="23">
        <v>6.5</v>
      </c>
      <c r="F56" s="23">
        <v>8</v>
      </c>
      <c r="G56" s="23">
        <v>7.5</v>
      </c>
      <c r="H56" s="13">
        <f>SUM(D56:G56)</f>
        <v>29</v>
      </c>
      <c r="I56" s="13">
        <v>4</v>
      </c>
      <c r="J56" s="6">
        <v>7.5</v>
      </c>
      <c r="K56" s="6">
        <v>7.5</v>
      </c>
      <c r="L56" s="6">
        <v>7.5</v>
      </c>
      <c r="M56" s="1">
        <v>7.5</v>
      </c>
      <c r="N56" s="22">
        <f>SUM(J56:M56)</f>
        <v>30</v>
      </c>
      <c r="O56" s="21">
        <f>N56*2+I56</f>
        <v>64</v>
      </c>
    </row>
    <row r="57" spans="2:15" ht="12.75">
      <c r="B57" s="37" t="s">
        <v>99</v>
      </c>
      <c r="D57" s="23">
        <v>4.5</v>
      </c>
      <c r="E57" s="23">
        <v>4.5</v>
      </c>
      <c r="F57" s="23">
        <v>4.5</v>
      </c>
      <c r="G57" s="23">
        <v>4.5</v>
      </c>
      <c r="H57" s="13">
        <f>SUM(D57:G57)</f>
        <v>18</v>
      </c>
      <c r="I57" s="13">
        <v>2</v>
      </c>
      <c r="J57" s="6">
        <v>6.5</v>
      </c>
      <c r="K57" s="6">
        <v>6.5</v>
      </c>
      <c r="L57" s="6">
        <v>7</v>
      </c>
      <c r="M57" s="1">
        <v>6</v>
      </c>
      <c r="N57" s="22">
        <f>SUM(J57:M57)</f>
        <v>26</v>
      </c>
      <c r="O57" s="21">
        <f>N57*2+I57</f>
        <v>54</v>
      </c>
    </row>
    <row r="59" spans="3:15" ht="12.75">
      <c r="C59"/>
      <c r="D59" s="8" t="s">
        <v>4</v>
      </c>
      <c r="E59" s="8" t="s">
        <v>5</v>
      </c>
      <c r="F59" s="8" t="s">
        <v>6</v>
      </c>
      <c r="G59" s="8" t="s">
        <v>7</v>
      </c>
      <c r="H59" s="8" t="s">
        <v>14</v>
      </c>
      <c r="I59" s="8" t="s">
        <v>15</v>
      </c>
      <c r="J59" s="8" t="s">
        <v>4</v>
      </c>
      <c r="K59" s="8" t="s">
        <v>5</v>
      </c>
      <c r="L59" s="8" t="s">
        <v>6</v>
      </c>
      <c r="M59" s="8" t="s">
        <v>7</v>
      </c>
      <c r="N59" s="8" t="s">
        <v>14</v>
      </c>
      <c r="O59" s="8" t="s">
        <v>13</v>
      </c>
    </row>
    <row r="60" spans="1:15" ht="12.75">
      <c r="A60" s="2" t="s">
        <v>23</v>
      </c>
      <c r="B60" s="21" t="s">
        <v>118</v>
      </c>
      <c r="C60" s="21"/>
      <c r="D60" s="23">
        <v>8.5</v>
      </c>
      <c r="E60" s="23">
        <v>8.5</v>
      </c>
      <c r="F60" s="23">
        <v>9.5</v>
      </c>
      <c r="G60" s="23">
        <v>8.5</v>
      </c>
      <c r="H60" s="13">
        <f>SUM(D60:G60)</f>
        <v>35</v>
      </c>
      <c r="I60" s="13">
        <v>4.5</v>
      </c>
      <c r="J60" s="23">
        <v>9</v>
      </c>
      <c r="K60" s="23">
        <v>8.5</v>
      </c>
      <c r="L60" s="23">
        <v>9.5</v>
      </c>
      <c r="M60" s="23">
        <v>9.5</v>
      </c>
      <c r="N60" s="22">
        <f>SUM(J60:M60)</f>
        <v>36.5</v>
      </c>
      <c r="O60" s="13">
        <f>N60*2+I60</f>
        <v>77.5</v>
      </c>
    </row>
    <row r="61" spans="2:15" ht="12.75">
      <c r="B61" s="21" t="s">
        <v>119</v>
      </c>
      <c r="C61" s="19"/>
      <c r="D61" s="23">
        <v>7</v>
      </c>
      <c r="E61" s="23">
        <v>8</v>
      </c>
      <c r="F61" s="23">
        <v>7.5</v>
      </c>
      <c r="G61" s="23">
        <v>7.5</v>
      </c>
      <c r="H61" s="13">
        <f>SUM(D61:G61)</f>
        <v>30</v>
      </c>
      <c r="I61" s="13">
        <v>6</v>
      </c>
      <c r="J61" s="23">
        <v>7</v>
      </c>
      <c r="K61" s="23">
        <v>8</v>
      </c>
      <c r="L61" s="23">
        <v>8</v>
      </c>
      <c r="M61" s="23">
        <v>8</v>
      </c>
      <c r="N61" s="22">
        <f>SUM(J61:M61)</f>
        <v>31</v>
      </c>
      <c r="O61" s="13">
        <f>N61*2+I61</f>
        <v>68</v>
      </c>
    </row>
    <row r="62" spans="2:15" ht="12.75">
      <c r="B62" s="37" t="s">
        <v>65</v>
      </c>
      <c r="D62" s="23">
        <v>6.5</v>
      </c>
      <c r="E62" s="23">
        <v>8</v>
      </c>
      <c r="F62" s="23">
        <v>7.5</v>
      </c>
      <c r="G62" s="23">
        <v>7.5</v>
      </c>
      <c r="H62" s="13">
        <f>SUM(D62:G62)</f>
        <v>29.5</v>
      </c>
      <c r="I62" s="13">
        <v>3.5</v>
      </c>
      <c r="J62" s="23">
        <v>7.5</v>
      </c>
      <c r="K62" s="23">
        <v>8</v>
      </c>
      <c r="L62" s="23">
        <v>7</v>
      </c>
      <c r="M62" s="23">
        <v>7</v>
      </c>
      <c r="N62" s="22">
        <f>SUM(J62:M62)</f>
        <v>29.5</v>
      </c>
      <c r="O62" s="13">
        <f>N62*2+I62</f>
        <v>62.5</v>
      </c>
    </row>
    <row r="63" spans="2:15" ht="12.75">
      <c r="B63" s="37" t="s">
        <v>69</v>
      </c>
      <c r="C63"/>
      <c r="D63" s="23">
        <v>7.5</v>
      </c>
      <c r="E63" s="23">
        <v>7</v>
      </c>
      <c r="F63" s="23">
        <v>7</v>
      </c>
      <c r="G63" s="23">
        <v>7.5</v>
      </c>
      <c r="H63" s="13">
        <f>SUM(D63:G63)</f>
        <v>29</v>
      </c>
      <c r="I63" s="13">
        <v>5.5</v>
      </c>
      <c r="J63" s="23">
        <v>7.5</v>
      </c>
      <c r="K63" s="23">
        <v>7</v>
      </c>
      <c r="L63" s="23">
        <v>7</v>
      </c>
      <c r="M63" s="23">
        <v>7</v>
      </c>
      <c r="N63" s="22">
        <f>SUM(J63:M63)</f>
        <v>28.5</v>
      </c>
      <c r="O63" s="13">
        <f>N63*2+I63</f>
        <v>62.5</v>
      </c>
    </row>
    <row r="64" spans="2:15" ht="12.75">
      <c r="B64" s="37" t="s">
        <v>71</v>
      </c>
      <c r="C64"/>
      <c r="D64" s="23">
        <v>6.5</v>
      </c>
      <c r="E64" s="23">
        <v>7</v>
      </c>
      <c r="F64" s="23">
        <v>6.5</v>
      </c>
      <c r="G64" s="23">
        <v>6.5</v>
      </c>
      <c r="H64" s="13">
        <f>SUM(D64:G64)</f>
        <v>26.5</v>
      </c>
      <c r="I64" s="13">
        <v>2</v>
      </c>
      <c r="J64" s="23">
        <v>7</v>
      </c>
      <c r="K64" s="23">
        <v>6.5</v>
      </c>
      <c r="L64" s="23">
        <v>6.5</v>
      </c>
      <c r="M64" s="23">
        <v>5.5</v>
      </c>
      <c r="N64" s="22">
        <f>SUM(J64:M64)</f>
        <v>25.5</v>
      </c>
      <c r="O64" s="13">
        <f>N64*2+I64</f>
        <v>53</v>
      </c>
    </row>
    <row r="65" spans="2:15" ht="12.75">
      <c r="B65" s="25"/>
      <c r="C65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2"/>
      <c r="O65" s="13"/>
    </row>
    <row r="66" spans="2:15" ht="12.75">
      <c r="B66" s="19"/>
      <c r="C66"/>
      <c r="D66" s="8" t="s">
        <v>4</v>
      </c>
      <c r="E66" s="8" t="s">
        <v>5</v>
      </c>
      <c r="F66" s="8" t="s">
        <v>6</v>
      </c>
      <c r="G66" s="8" t="s">
        <v>7</v>
      </c>
      <c r="H66" s="8" t="s">
        <v>0</v>
      </c>
      <c r="I66" s="8" t="s">
        <v>13</v>
      </c>
      <c r="J66" s="13"/>
      <c r="K66" s="13"/>
      <c r="L66" s="13"/>
      <c r="M66" s="13"/>
      <c r="N66" s="22"/>
      <c r="O66" s="13"/>
    </row>
    <row r="67" spans="1:15" ht="12.75">
      <c r="A67" s="2" t="s">
        <v>3</v>
      </c>
      <c r="B67" s="19" t="s">
        <v>125</v>
      </c>
      <c r="C67"/>
      <c r="D67" s="44">
        <v>9.5</v>
      </c>
      <c r="E67" s="44">
        <v>9.5</v>
      </c>
      <c r="F67" s="44">
        <v>10</v>
      </c>
      <c r="G67" s="44">
        <v>9.5</v>
      </c>
      <c r="H67" s="45">
        <v>9.5</v>
      </c>
      <c r="I67" s="13">
        <f aca="true" t="shared" si="6" ref="I67:I72">SUM(D67:H67)</f>
        <v>48</v>
      </c>
      <c r="J67" s="13"/>
      <c r="K67" s="13"/>
      <c r="L67" s="13"/>
      <c r="M67" s="13"/>
      <c r="N67" s="22"/>
      <c r="O67" s="13"/>
    </row>
    <row r="68" spans="2:15" ht="12.75">
      <c r="B68" s="19" t="s">
        <v>126</v>
      </c>
      <c r="C68"/>
      <c r="D68" s="44">
        <v>9</v>
      </c>
      <c r="E68" s="44">
        <v>9</v>
      </c>
      <c r="F68" s="44">
        <v>10</v>
      </c>
      <c r="G68" s="44">
        <v>9</v>
      </c>
      <c r="H68" s="45">
        <v>9</v>
      </c>
      <c r="I68" s="13">
        <f t="shared" si="6"/>
        <v>46</v>
      </c>
      <c r="J68" s="13"/>
      <c r="K68" s="13"/>
      <c r="L68" s="13"/>
      <c r="M68" s="13"/>
      <c r="N68" s="22"/>
      <c r="O68" s="13"/>
    </row>
    <row r="69" spans="1:15" s="4" customFormat="1" ht="12.75">
      <c r="A69" s="2"/>
      <c r="B69" t="s">
        <v>127</v>
      </c>
      <c r="C69" s="1"/>
      <c r="D69" s="44">
        <v>9</v>
      </c>
      <c r="E69" s="44">
        <v>8</v>
      </c>
      <c r="F69" s="44">
        <v>9</v>
      </c>
      <c r="G69" s="44">
        <v>9</v>
      </c>
      <c r="H69" s="45">
        <v>8.5</v>
      </c>
      <c r="I69" s="13">
        <f t="shared" si="6"/>
        <v>43.5</v>
      </c>
      <c r="J69" s="13"/>
      <c r="K69" s="13"/>
      <c r="L69" s="13"/>
      <c r="M69" s="13"/>
      <c r="N69" s="22"/>
      <c r="O69" s="13"/>
    </row>
    <row r="70" spans="1:15" s="4" customFormat="1" ht="12.75">
      <c r="A70" s="2"/>
      <c r="B70" t="s">
        <v>128</v>
      </c>
      <c r="C70" s="1"/>
      <c r="D70" s="44">
        <v>9</v>
      </c>
      <c r="E70" s="44">
        <v>8</v>
      </c>
      <c r="F70" s="44">
        <v>8.5</v>
      </c>
      <c r="G70" s="44">
        <v>8.5</v>
      </c>
      <c r="H70" s="45">
        <v>9</v>
      </c>
      <c r="I70" s="13">
        <f t="shared" si="6"/>
        <v>43</v>
      </c>
      <c r="J70" s="6"/>
      <c r="K70" s="6"/>
      <c r="L70" s="6"/>
      <c r="M70" s="6"/>
      <c r="N70" s="11"/>
      <c r="O70" s="6"/>
    </row>
    <row r="71" spans="2:15" ht="12.75">
      <c r="B71" t="s">
        <v>129</v>
      </c>
      <c r="D71" s="44">
        <v>8.5</v>
      </c>
      <c r="E71" s="44">
        <v>8</v>
      </c>
      <c r="F71" s="44">
        <v>7</v>
      </c>
      <c r="G71" s="44">
        <v>7</v>
      </c>
      <c r="H71" s="45">
        <v>8</v>
      </c>
      <c r="I71" s="13">
        <f t="shared" si="6"/>
        <v>38.5</v>
      </c>
      <c r="J71" s="5"/>
      <c r="K71" s="5"/>
      <c r="L71" s="5"/>
      <c r="M71" s="5"/>
      <c r="N71" s="5"/>
      <c r="O71" s="3"/>
    </row>
    <row r="72" spans="2:11" ht="12.75">
      <c r="B72" t="s">
        <v>130</v>
      </c>
      <c r="D72" s="44">
        <v>8.5</v>
      </c>
      <c r="E72" s="44">
        <v>7</v>
      </c>
      <c r="F72" s="44">
        <v>7</v>
      </c>
      <c r="G72" s="44">
        <v>6.5</v>
      </c>
      <c r="H72" s="45">
        <v>6.5</v>
      </c>
      <c r="I72" s="13">
        <f t="shared" si="6"/>
        <v>35.5</v>
      </c>
      <c r="K72" s="13"/>
    </row>
    <row r="73" spans="2:11" ht="12.75">
      <c r="B73" s="24"/>
      <c r="D73" s="13"/>
      <c r="E73" s="13"/>
      <c r="F73" s="13"/>
      <c r="G73" s="22"/>
      <c r="H73" s="22"/>
      <c r="I73" s="13"/>
      <c r="K73" s="13"/>
    </row>
    <row r="74" spans="2:11" ht="12.75">
      <c r="B74" s="3" t="s">
        <v>19</v>
      </c>
      <c r="C74"/>
      <c r="D74" s="13"/>
      <c r="E74" s="13"/>
      <c r="F74" s="13"/>
      <c r="G74" s="22"/>
      <c r="K74" s="13"/>
    </row>
    <row r="75" spans="2:11" ht="12.75">
      <c r="B75" s="3" t="s">
        <v>16</v>
      </c>
      <c r="C75"/>
      <c r="D75" s="8" t="s">
        <v>8</v>
      </c>
      <c r="E75" s="8" t="s">
        <v>9</v>
      </c>
      <c r="F75" s="8" t="s">
        <v>13</v>
      </c>
      <c r="G75" s="22"/>
      <c r="K75" s="13"/>
    </row>
    <row r="76" spans="1:7" ht="12.75">
      <c r="A76" s="2" t="s">
        <v>17</v>
      </c>
      <c r="B76" s="34" t="s">
        <v>100</v>
      </c>
      <c r="C76"/>
      <c r="D76" s="44">
        <v>16</v>
      </c>
      <c r="E76" s="44">
        <v>15.5</v>
      </c>
      <c r="F76" s="13">
        <f>SUM(D76:E76)</f>
        <v>31.5</v>
      </c>
      <c r="G76" s="22"/>
    </row>
    <row r="77" spans="2:15" ht="12.75">
      <c r="B77" s="34" t="s">
        <v>101</v>
      </c>
      <c r="C77"/>
      <c r="D77" s="44">
        <v>15</v>
      </c>
      <c r="E77" s="44">
        <v>13</v>
      </c>
      <c r="F77" s="13">
        <f aca="true" t="shared" si="7" ref="F77:F123">SUM(D77:E77)</f>
        <v>28</v>
      </c>
      <c r="G77" s="11"/>
      <c r="J77" s="7"/>
      <c r="K77" s="7"/>
      <c r="L77" s="7"/>
      <c r="M77" s="4"/>
      <c r="N77" s="4"/>
      <c r="O77" s="4"/>
    </row>
    <row r="78" spans="2:15" ht="12.75">
      <c r="B78" s="34" t="s">
        <v>102</v>
      </c>
      <c r="C78"/>
      <c r="D78" s="44">
        <v>13.5</v>
      </c>
      <c r="E78" s="44">
        <v>14</v>
      </c>
      <c r="F78" s="13">
        <f t="shared" si="7"/>
        <v>27.5</v>
      </c>
      <c r="G78" s="7"/>
      <c r="J78" s="7"/>
      <c r="K78" s="7"/>
      <c r="L78" s="7"/>
      <c r="M78" s="4"/>
      <c r="N78" s="17"/>
      <c r="O78" s="17"/>
    </row>
    <row r="79" spans="2:15" ht="12.75">
      <c r="B79" t="s">
        <v>93</v>
      </c>
      <c r="C79"/>
      <c r="D79" s="44">
        <v>17.5</v>
      </c>
      <c r="E79" s="44">
        <v>9.5</v>
      </c>
      <c r="F79" s="13">
        <f t="shared" si="7"/>
        <v>27</v>
      </c>
      <c r="G79" s="7"/>
      <c r="M79" s="6"/>
      <c r="N79" s="11"/>
      <c r="O79" s="11"/>
    </row>
    <row r="80" spans="2:15" ht="12.75" customHeight="1">
      <c r="B80" t="s">
        <v>32</v>
      </c>
      <c r="C80"/>
      <c r="D80" s="44">
        <v>16</v>
      </c>
      <c r="E80" s="44">
        <v>10.5</v>
      </c>
      <c r="F80" s="13">
        <f t="shared" si="7"/>
        <v>26.5</v>
      </c>
      <c r="G80" s="32"/>
      <c r="M80" s="6"/>
      <c r="N80" s="11"/>
      <c r="O80" s="11"/>
    </row>
    <row r="81" spans="2:15" ht="12.75" customHeight="1">
      <c r="B81" t="s">
        <v>98</v>
      </c>
      <c r="C81"/>
      <c r="D81" s="44">
        <v>17.5</v>
      </c>
      <c r="E81" s="44">
        <v>8.5</v>
      </c>
      <c r="F81" s="13">
        <f t="shared" si="7"/>
        <v>26</v>
      </c>
      <c r="G81" s="32"/>
      <c r="M81" s="6"/>
      <c r="N81" s="11"/>
      <c r="O81" s="11"/>
    </row>
    <row r="82" spans="2:15" ht="12.75" customHeight="1">
      <c r="B82" t="s">
        <v>88</v>
      </c>
      <c r="C82"/>
      <c r="D82" s="44">
        <v>12</v>
      </c>
      <c r="E82" s="44">
        <v>13.5</v>
      </c>
      <c r="F82" s="13">
        <f t="shared" si="7"/>
        <v>25.5</v>
      </c>
      <c r="G82" s="32"/>
      <c r="M82" s="6"/>
      <c r="N82" s="11"/>
      <c r="O82" s="11"/>
    </row>
    <row r="83" spans="2:15" ht="12.75" customHeight="1">
      <c r="B83" t="s">
        <v>63</v>
      </c>
      <c r="C83"/>
      <c r="D83" s="44">
        <v>12</v>
      </c>
      <c r="E83" s="44">
        <v>11</v>
      </c>
      <c r="F83" s="13">
        <f>SUM(D83:E83)</f>
        <v>23</v>
      </c>
      <c r="G83" s="32"/>
      <c r="M83" s="6"/>
      <c r="N83" s="11"/>
      <c r="O83" s="11"/>
    </row>
    <row r="84" spans="2:15" ht="12.75" customHeight="1">
      <c r="B84" t="s">
        <v>82</v>
      </c>
      <c r="C84"/>
      <c r="D84" s="44">
        <v>13.5</v>
      </c>
      <c r="E84" s="44">
        <v>9</v>
      </c>
      <c r="F84" s="13">
        <f>SUM(D84:E84)</f>
        <v>22.5</v>
      </c>
      <c r="G84" s="32"/>
      <c r="M84" s="6"/>
      <c r="N84" s="11"/>
      <c r="O84" s="11"/>
    </row>
    <row r="85" spans="2:15" ht="12.75" customHeight="1">
      <c r="B85" t="s">
        <v>49</v>
      </c>
      <c r="C85"/>
      <c r="D85" s="44">
        <v>12</v>
      </c>
      <c r="E85" s="44">
        <v>9.5</v>
      </c>
      <c r="F85" s="13">
        <f>SUM(D85:E85)</f>
        <v>21.5</v>
      </c>
      <c r="G85" s="32"/>
      <c r="M85" s="6"/>
      <c r="N85" s="11"/>
      <c r="O85" s="11"/>
    </row>
    <row r="86" spans="2:15" ht="12.75" customHeight="1">
      <c r="B86" t="s">
        <v>27</v>
      </c>
      <c r="C86"/>
      <c r="D86" s="44">
        <v>15</v>
      </c>
      <c r="E86" s="44">
        <v>6.5</v>
      </c>
      <c r="F86" s="13">
        <f>SUM(D86:E86)</f>
        <v>21.5</v>
      </c>
      <c r="G86" s="32"/>
      <c r="M86" s="6"/>
      <c r="N86" s="11"/>
      <c r="O86" s="11"/>
    </row>
    <row r="87" spans="2:15" ht="12.75" customHeight="1">
      <c r="B87" t="s">
        <v>96</v>
      </c>
      <c r="C87"/>
      <c r="D87" s="44">
        <v>12</v>
      </c>
      <c r="E87" s="44">
        <v>7.5</v>
      </c>
      <c r="F87" s="13">
        <f t="shared" si="7"/>
        <v>19.5</v>
      </c>
      <c r="G87" s="32"/>
      <c r="M87" s="6"/>
      <c r="N87" s="11"/>
      <c r="O87" s="11"/>
    </row>
    <row r="88" spans="2:15" ht="12.75" customHeight="1">
      <c r="B88" t="s">
        <v>48</v>
      </c>
      <c r="C88"/>
      <c r="D88" s="44">
        <v>13.5</v>
      </c>
      <c r="E88" s="44">
        <v>5.5</v>
      </c>
      <c r="F88" s="13">
        <f t="shared" si="7"/>
        <v>19</v>
      </c>
      <c r="G88" s="32"/>
      <c r="M88" s="6"/>
      <c r="N88" s="11"/>
      <c r="O88" s="11"/>
    </row>
    <row r="89" spans="2:15" ht="12.75" customHeight="1">
      <c r="B89" t="s">
        <v>30</v>
      </c>
      <c r="C89"/>
      <c r="D89" s="44">
        <v>11.5</v>
      </c>
      <c r="E89" s="44" t="s">
        <v>22</v>
      </c>
      <c r="F89" s="13">
        <f>SUM(D89:E89)</f>
        <v>11.5</v>
      </c>
      <c r="G89" s="33"/>
      <c r="M89" s="6"/>
      <c r="N89" s="11"/>
      <c r="O89" s="11"/>
    </row>
    <row r="90" spans="2:15" ht="12.75" customHeight="1">
      <c r="B90" t="s">
        <v>50</v>
      </c>
      <c r="C90"/>
      <c r="D90" s="44">
        <v>11</v>
      </c>
      <c r="E90" s="44" t="s">
        <v>22</v>
      </c>
      <c r="F90" s="13">
        <f>SUM(D90:E90)</f>
        <v>11</v>
      </c>
      <c r="G90" s="32"/>
      <c r="M90" s="6"/>
      <c r="N90" s="11"/>
      <c r="O90" s="11"/>
    </row>
    <row r="91" spans="2:15" ht="12.75" customHeight="1">
      <c r="B91" t="s">
        <v>52</v>
      </c>
      <c r="C91"/>
      <c r="D91" s="44">
        <v>10.5</v>
      </c>
      <c r="E91" s="44" t="s">
        <v>22</v>
      </c>
      <c r="F91" s="13">
        <f t="shared" si="7"/>
        <v>10.5</v>
      </c>
      <c r="G91" s="32"/>
      <c r="M91" s="6"/>
      <c r="N91" s="11"/>
      <c r="O91" s="11"/>
    </row>
    <row r="92" spans="2:15" ht="12.75" customHeight="1">
      <c r="B92" t="s">
        <v>89</v>
      </c>
      <c r="C92"/>
      <c r="D92" s="44">
        <v>10.5</v>
      </c>
      <c r="E92" s="44" t="s">
        <v>22</v>
      </c>
      <c r="F92" s="13">
        <f t="shared" si="7"/>
        <v>10.5</v>
      </c>
      <c r="G92" s="32"/>
      <c r="M92" s="6"/>
      <c r="N92" s="11"/>
      <c r="O92" s="11"/>
    </row>
    <row r="93" spans="2:15" ht="12.75" customHeight="1">
      <c r="B93" t="s">
        <v>90</v>
      </c>
      <c r="C93"/>
      <c r="D93" s="44">
        <v>10.5</v>
      </c>
      <c r="E93" s="44" t="s">
        <v>22</v>
      </c>
      <c r="F93" s="13">
        <f t="shared" si="7"/>
        <v>10.5</v>
      </c>
      <c r="G93" s="32"/>
      <c r="M93" s="6"/>
      <c r="N93" s="11"/>
      <c r="O93" s="11"/>
    </row>
    <row r="94" spans="2:15" ht="12.75" customHeight="1">
      <c r="B94" t="s">
        <v>31</v>
      </c>
      <c r="C94"/>
      <c r="D94" s="44">
        <v>10.5</v>
      </c>
      <c r="E94" s="44" t="s">
        <v>22</v>
      </c>
      <c r="F94" s="13">
        <f t="shared" si="7"/>
        <v>10.5</v>
      </c>
      <c r="G94" s="32"/>
      <c r="M94" s="6"/>
      <c r="N94" s="11"/>
      <c r="O94" s="11"/>
    </row>
    <row r="95" spans="2:15" ht="12.75" customHeight="1">
      <c r="B95" t="s">
        <v>36</v>
      </c>
      <c r="C95"/>
      <c r="D95" s="44">
        <v>10</v>
      </c>
      <c r="E95" s="44" t="s">
        <v>22</v>
      </c>
      <c r="F95" s="13">
        <f t="shared" si="7"/>
        <v>10</v>
      </c>
      <c r="G95" s="32"/>
      <c r="M95" s="6"/>
      <c r="N95" s="11"/>
      <c r="O95" s="11"/>
    </row>
    <row r="96" spans="2:15" ht="12.75" customHeight="1">
      <c r="B96" t="s">
        <v>33</v>
      </c>
      <c r="C96"/>
      <c r="D96" s="44">
        <v>9</v>
      </c>
      <c r="E96" s="44" t="s">
        <v>22</v>
      </c>
      <c r="F96" s="13">
        <f t="shared" si="7"/>
        <v>9</v>
      </c>
      <c r="G96" s="32"/>
      <c r="M96" s="6"/>
      <c r="N96" s="11"/>
      <c r="O96" s="11"/>
    </row>
    <row r="97" spans="2:15" ht="12.75" customHeight="1">
      <c r="B97" t="s">
        <v>35</v>
      </c>
      <c r="C97"/>
      <c r="D97" s="44">
        <v>9</v>
      </c>
      <c r="E97" s="44" t="s">
        <v>22</v>
      </c>
      <c r="F97" s="13">
        <f t="shared" si="7"/>
        <v>9</v>
      </c>
      <c r="G97" s="32"/>
      <c r="M97" s="6"/>
      <c r="N97" s="11"/>
      <c r="O97" s="11"/>
    </row>
    <row r="98" spans="2:15" ht="12.75" customHeight="1">
      <c r="B98" t="s">
        <v>80</v>
      </c>
      <c r="C98"/>
      <c r="D98" s="44">
        <v>9</v>
      </c>
      <c r="E98" s="44" t="s">
        <v>22</v>
      </c>
      <c r="F98" s="13">
        <f t="shared" si="7"/>
        <v>9</v>
      </c>
      <c r="G98" s="32"/>
      <c r="M98" s="6"/>
      <c r="N98" s="11"/>
      <c r="O98" s="11"/>
    </row>
    <row r="99" spans="2:15" ht="12.75" customHeight="1">
      <c r="B99" t="s">
        <v>95</v>
      </c>
      <c r="C99"/>
      <c r="D99" s="44">
        <v>9</v>
      </c>
      <c r="E99" s="44" t="s">
        <v>22</v>
      </c>
      <c r="F99" s="13">
        <f t="shared" si="7"/>
        <v>9</v>
      </c>
      <c r="G99" s="32"/>
      <c r="M99" s="6"/>
      <c r="N99" s="11"/>
      <c r="O99" s="11"/>
    </row>
    <row r="100" spans="2:15" ht="12.75" customHeight="1">
      <c r="B100" t="s">
        <v>25</v>
      </c>
      <c r="C100"/>
      <c r="D100" s="44">
        <v>8.5</v>
      </c>
      <c r="E100" s="44" t="s">
        <v>22</v>
      </c>
      <c r="F100" s="13">
        <f t="shared" si="7"/>
        <v>8.5</v>
      </c>
      <c r="G100" s="32"/>
      <c r="M100" s="6"/>
      <c r="N100" s="11"/>
      <c r="O100" s="11"/>
    </row>
    <row r="101" spans="2:15" ht="12.75" customHeight="1">
      <c r="B101" t="s">
        <v>40</v>
      </c>
      <c r="C101"/>
      <c r="D101" s="44">
        <v>8.5</v>
      </c>
      <c r="E101" s="44" t="s">
        <v>22</v>
      </c>
      <c r="F101" s="13">
        <f t="shared" si="7"/>
        <v>8.5</v>
      </c>
      <c r="G101" s="32"/>
      <c r="M101" s="6"/>
      <c r="N101" s="11"/>
      <c r="O101" s="11"/>
    </row>
    <row r="102" spans="2:15" ht="12.75" customHeight="1">
      <c r="B102" t="s">
        <v>87</v>
      </c>
      <c r="C102"/>
      <c r="D102" s="44">
        <v>7.5</v>
      </c>
      <c r="E102" s="44" t="s">
        <v>22</v>
      </c>
      <c r="F102" s="13">
        <f t="shared" si="7"/>
        <v>7.5</v>
      </c>
      <c r="G102" s="32"/>
      <c r="M102" s="6"/>
      <c r="N102" s="11"/>
      <c r="O102" s="11"/>
    </row>
    <row r="103" spans="2:15" ht="12.75" customHeight="1">
      <c r="B103" t="s">
        <v>91</v>
      </c>
      <c r="C103"/>
      <c r="D103" s="44">
        <v>7</v>
      </c>
      <c r="E103" s="44" t="s">
        <v>22</v>
      </c>
      <c r="F103" s="13">
        <f t="shared" si="7"/>
        <v>7</v>
      </c>
      <c r="G103" s="32"/>
      <c r="M103" s="6"/>
      <c r="N103" s="11"/>
      <c r="O103" s="11"/>
    </row>
    <row r="104" spans="2:15" ht="12.75" customHeight="1">
      <c r="B104" s="34" t="s">
        <v>39</v>
      </c>
      <c r="C104"/>
      <c r="D104" s="44">
        <v>6.5</v>
      </c>
      <c r="E104" s="44" t="s">
        <v>22</v>
      </c>
      <c r="F104" s="13">
        <f t="shared" si="7"/>
        <v>6.5</v>
      </c>
      <c r="G104" s="32"/>
      <c r="M104" s="6"/>
      <c r="N104" s="11"/>
      <c r="O104" s="11"/>
    </row>
    <row r="105" spans="2:15" ht="12.75" customHeight="1">
      <c r="B105" t="s">
        <v>84</v>
      </c>
      <c r="C105"/>
      <c r="D105" s="44">
        <v>6.5</v>
      </c>
      <c r="E105" s="44" t="s">
        <v>22</v>
      </c>
      <c r="F105" s="13">
        <f t="shared" si="7"/>
        <v>6.5</v>
      </c>
      <c r="G105" s="33"/>
      <c r="M105" s="6"/>
      <c r="N105" s="11"/>
      <c r="O105" s="11"/>
    </row>
    <row r="106" spans="2:15" ht="12.75" customHeight="1">
      <c r="B106" t="s">
        <v>85</v>
      </c>
      <c r="C106"/>
      <c r="D106" s="44">
        <v>6.5</v>
      </c>
      <c r="E106" s="44" t="s">
        <v>22</v>
      </c>
      <c r="F106" s="13">
        <f t="shared" si="7"/>
        <v>6.5</v>
      </c>
      <c r="G106" s="32"/>
      <c r="M106" s="6"/>
      <c r="N106" s="11"/>
      <c r="O106" s="11"/>
    </row>
    <row r="107" spans="2:15" ht="12.75" customHeight="1">
      <c r="B107" t="s">
        <v>60</v>
      </c>
      <c r="C107"/>
      <c r="D107" s="44">
        <v>6</v>
      </c>
      <c r="E107" s="44" t="s">
        <v>22</v>
      </c>
      <c r="F107" s="13">
        <f t="shared" si="7"/>
        <v>6</v>
      </c>
      <c r="G107" s="32"/>
      <c r="M107" s="6"/>
      <c r="N107" s="11"/>
      <c r="O107" s="11"/>
    </row>
    <row r="108" spans="2:15" ht="12.75" customHeight="1">
      <c r="B108" t="s">
        <v>65</v>
      </c>
      <c r="C108"/>
      <c r="D108" s="44">
        <v>6</v>
      </c>
      <c r="E108" s="44" t="s">
        <v>22</v>
      </c>
      <c r="F108" s="13">
        <f t="shared" si="7"/>
        <v>6</v>
      </c>
      <c r="G108" s="32"/>
      <c r="M108" s="6"/>
      <c r="N108" s="11"/>
      <c r="O108" s="11"/>
    </row>
    <row r="109" spans="2:15" ht="12.75" customHeight="1">
      <c r="B109" t="s">
        <v>57</v>
      </c>
      <c r="C109"/>
      <c r="D109" s="44">
        <v>6</v>
      </c>
      <c r="E109" s="44" t="s">
        <v>22</v>
      </c>
      <c r="F109" s="13">
        <f t="shared" si="7"/>
        <v>6</v>
      </c>
      <c r="G109" s="32"/>
      <c r="M109" s="6"/>
      <c r="N109" s="11"/>
      <c r="O109" s="11"/>
    </row>
    <row r="110" spans="2:15" ht="12.75" customHeight="1">
      <c r="B110" t="s">
        <v>81</v>
      </c>
      <c r="C110"/>
      <c r="D110" s="44">
        <v>6</v>
      </c>
      <c r="E110" s="44" t="s">
        <v>22</v>
      </c>
      <c r="F110" s="13">
        <f>SUM(D110:E110)</f>
        <v>6</v>
      </c>
      <c r="G110" s="32"/>
      <c r="M110" s="6"/>
      <c r="N110" s="11"/>
      <c r="O110" s="11"/>
    </row>
    <row r="111" spans="2:15" ht="12.75" customHeight="1">
      <c r="B111" s="34" t="s">
        <v>34</v>
      </c>
      <c r="C111"/>
      <c r="D111" s="44">
        <v>5.5</v>
      </c>
      <c r="E111" s="44" t="s">
        <v>22</v>
      </c>
      <c r="F111" s="13">
        <f t="shared" si="7"/>
        <v>5.5</v>
      </c>
      <c r="G111" s="32"/>
      <c r="M111" s="6"/>
      <c r="N111" s="11"/>
      <c r="O111" s="11"/>
    </row>
    <row r="112" spans="2:15" ht="12.75" customHeight="1">
      <c r="B112" t="s">
        <v>70</v>
      </c>
      <c r="C112"/>
      <c r="D112" s="44">
        <v>5.5</v>
      </c>
      <c r="E112" s="44" t="s">
        <v>22</v>
      </c>
      <c r="F112" s="13">
        <f t="shared" si="7"/>
        <v>5.5</v>
      </c>
      <c r="G112" s="32"/>
      <c r="M112" s="6"/>
      <c r="N112" s="11"/>
      <c r="O112" s="11"/>
    </row>
    <row r="113" spans="2:15" ht="12.75" customHeight="1">
      <c r="B113" t="s">
        <v>79</v>
      </c>
      <c r="C113"/>
      <c r="D113" s="44">
        <v>5.5</v>
      </c>
      <c r="E113" s="44" t="s">
        <v>22</v>
      </c>
      <c r="F113" s="13">
        <f t="shared" si="7"/>
        <v>5.5</v>
      </c>
      <c r="G113" s="32"/>
      <c r="M113" s="6"/>
      <c r="N113" s="11"/>
      <c r="O113" s="11"/>
    </row>
    <row r="114" spans="2:15" ht="12.75" customHeight="1">
      <c r="B114" t="s">
        <v>37</v>
      </c>
      <c r="C114"/>
      <c r="D114" s="44">
        <v>4</v>
      </c>
      <c r="E114" s="44" t="s">
        <v>22</v>
      </c>
      <c r="F114" s="13">
        <f t="shared" si="7"/>
        <v>4</v>
      </c>
      <c r="G114" s="32"/>
      <c r="M114" s="6"/>
      <c r="N114" s="11"/>
      <c r="O114" s="11"/>
    </row>
    <row r="115" spans="2:15" ht="12.75" customHeight="1">
      <c r="B115" s="34" t="s">
        <v>112</v>
      </c>
      <c r="C115"/>
      <c r="D115" s="44">
        <v>3</v>
      </c>
      <c r="E115" s="44" t="s">
        <v>22</v>
      </c>
      <c r="F115" s="13">
        <f t="shared" si="7"/>
        <v>3</v>
      </c>
      <c r="G115" s="32"/>
      <c r="M115" s="6"/>
      <c r="N115" s="11"/>
      <c r="O115" s="11"/>
    </row>
    <row r="116" spans="2:15" ht="12.75" customHeight="1">
      <c r="B116" t="s">
        <v>61</v>
      </c>
      <c r="C116"/>
      <c r="D116" s="44">
        <v>3</v>
      </c>
      <c r="E116" s="44" t="s">
        <v>22</v>
      </c>
      <c r="F116" s="13">
        <f t="shared" si="7"/>
        <v>3</v>
      </c>
      <c r="G116" s="32"/>
      <c r="M116" s="6"/>
      <c r="N116" s="11"/>
      <c r="O116" s="11"/>
    </row>
    <row r="117" spans="2:15" ht="12.75" customHeight="1">
      <c r="B117" t="s">
        <v>64</v>
      </c>
      <c r="C117"/>
      <c r="D117" s="44">
        <v>3</v>
      </c>
      <c r="E117" s="44" t="s">
        <v>22</v>
      </c>
      <c r="F117" s="13">
        <f t="shared" si="7"/>
        <v>3</v>
      </c>
      <c r="G117" s="32"/>
      <c r="M117" s="6"/>
      <c r="N117" s="11"/>
      <c r="O117" s="11"/>
    </row>
    <row r="118" spans="2:15" ht="12.75" customHeight="1">
      <c r="B118" t="s">
        <v>28</v>
      </c>
      <c r="C118"/>
      <c r="D118" s="44">
        <v>2</v>
      </c>
      <c r="E118" s="44" t="s">
        <v>22</v>
      </c>
      <c r="F118" s="13">
        <f t="shared" si="7"/>
        <v>2</v>
      </c>
      <c r="G118" s="32"/>
      <c r="M118" s="6"/>
      <c r="N118" s="11"/>
      <c r="O118" s="11"/>
    </row>
    <row r="119" spans="2:15" ht="12.75" customHeight="1">
      <c r="B119" t="s">
        <v>71</v>
      </c>
      <c r="C119"/>
      <c r="D119" s="44">
        <v>1</v>
      </c>
      <c r="E119" s="44" t="s">
        <v>22</v>
      </c>
      <c r="F119" s="13">
        <f t="shared" si="7"/>
        <v>1</v>
      </c>
      <c r="G119" s="32"/>
      <c r="M119" s="6"/>
      <c r="N119" s="11"/>
      <c r="O119" s="11"/>
    </row>
    <row r="120" spans="2:15" ht="12.75" customHeight="1">
      <c r="B120" t="s">
        <v>54</v>
      </c>
      <c r="C120"/>
      <c r="D120" s="44">
        <v>0</v>
      </c>
      <c r="E120" s="44" t="s">
        <v>22</v>
      </c>
      <c r="F120" s="13">
        <f t="shared" si="7"/>
        <v>0</v>
      </c>
      <c r="G120" s="32"/>
      <c r="M120" s="6"/>
      <c r="N120" s="11"/>
      <c r="O120" s="11"/>
    </row>
    <row r="121" spans="2:15" ht="12.75" customHeight="1">
      <c r="B121" t="s">
        <v>75</v>
      </c>
      <c r="C121"/>
      <c r="D121" s="44">
        <v>0</v>
      </c>
      <c r="E121" s="44" t="s">
        <v>22</v>
      </c>
      <c r="F121" s="13">
        <f t="shared" si="7"/>
        <v>0</v>
      </c>
      <c r="G121" s="33"/>
      <c r="M121" s="6"/>
      <c r="N121" s="11"/>
      <c r="O121" s="11"/>
    </row>
    <row r="122" spans="2:15" ht="12.75" customHeight="1">
      <c r="B122" t="s">
        <v>94</v>
      </c>
      <c r="C122"/>
      <c r="D122" s="44">
        <v>0</v>
      </c>
      <c r="E122" s="44" t="s">
        <v>22</v>
      </c>
      <c r="F122" s="13">
        <f t="shared" si="7"/>
        <v>0</v>
      </c>
      <c r="G122" s="32"/>
      <c r="M122" s="6"/>
      <c r="N122" s="11"/>
      <c r="O122" s="11"/>
    </row>
    <row r="123" spans="1:15" ht="12.75" customHeight="1">
      <c r="A123" s="1"/>
      <c r="B123" t="s">
        <v>143</v>
      </c>
      <c r="C123"/>
      <c r="D123" s="44">
        <v>0</v>
      </c>
      <c r="E123" s="44" t="s">
        <v>22</v>
      </c>
      <c r="F123" s="13">
        <f t="shared" si="7"/>
        <v>0</v>
      </c>
      <c r="G123" s="32"/>
      <c r="M123" s="6"/>
      <c r="N123" s="11"/>
      <c r="O123" s="11"/>
    </row>
    <row r="124" spans="2:15" ht="12.75" customHeight="1">
      <c r="B124"/>
      <c r="C124" s="24"/>
      <c r="D124" s="35"/>
      <c r="E124" s="36"/>
      <c r="F124" s="13"/>
      <c r="G124" s="32"/>
      <c r="M124" s="6"/>
      <c r="N124" s="11"/>
      <c r="O124" s="11"/>
    </row>
    <row r="125" spans="2:15" ht="12.75" customHeight="1">
      <c r="B125"/>
      <c r="C125" s="24"/>
      <c r="D125" s="8" t="s">
        <v>8</v>
      </c>
      <c r="E125" s="8" t="s">
        <v>9</v>
      </c>
      <c r="F125" s="8" t="s">
        <v>13</v>
      </c>
      <c r="G125" s="32"/>
      <c r="M125" s="6"/>
      <c r="N125" s="11"/>
      <c r="O125" s="11"/>
    </row>
    <row r="126" spans="1:15" ht="12.75" customHeight="1">
      <c r="A126" s="2" t="s">
        <v>20</v>
      </c>
      <c r="B126" t="s">
        <v>55</v>
      </c>
      <c r="C126" s="30"/>
      <c r="D126" s="1">
        <v>12</v>
      </c>
      <c r="E126" s="1">
        <v>2.5</v>
      </c>
      <c r="F126" s="31">
        <f>SUM(D126:E126)</f>
        <v>14.5</v>
      </c>
      <c r="G126" s="32"/>
      <c r="M126" s="6"/>
      <c r="N126" s="11"/>
      <c r="O126" s="11"/>
    </row>
    <row r="127" spans="2:15" ht="12.75" customHeight="1">
      <c r="B127" t="s">
        <v>68</v>
      </c>
      <c r="C127" s="24"/>
      <c r="D127" s="1">
        <v>6.5</v>
      </c>
      <c r="E127" s="21" t="s">
        <v>44</v>
      </c>
      <c r="F127" s="31">
        <f>SUM(D127:E127)</f>
        <v>6.5</v>
      </c>
      <c r="G127" s="32"/>
      <c r="M127" s="6"/>
      <c r="N127" s="11"/>
      <c r="O127" s="11"/>
    </row>
    <row r="128" spans="1:15" ht="12.75" customHeight="1">
      <c r="A128" s="1"/>
      <c r="B128" t="s">
        <v>86</v>
      </c>
      <c r="C128" s="24"/>
      <c r="D128" s="1">
        <v>0</v>
      </c>
      <c r="E128" s="1">
        <v>0</v>
      </c>
      <c r="F128" s="31">
        <f>SUM(D128:E128)</f>
        <v>0</v>
      </c>
      <c r="G128" s="32"/>
      <c r="M128" s="6"/>
      <c r="N128" s="11"/>
      <c r="O128" s="11"/>
    </row>
    <row r="129" spans="1:15" ht="12.75" customHeight="1">
      <c r="A129" s="1"/>
      <c r="B129"/>
      <c r="C129" s="24"/>
      <c r="D129"/>
      <c r="E129"/>
      <c r="F129" s="8"/>
      <c r="G129" s="32"/>
      <c r="M129" s="6"/>
      <c r="N129" s="11"/>
      <c r="O129" s="11"/>
    </row>
    <row r="130" spans="2:15" ht="12.75" customHeight="1">
      <c r="B130"/>
      <c r="C130" s="24"/>
      <c r="D130" s="8" t="s">
        <v>8</v>
      </c>
      <c r="E130" s="8" t="s">
        <v>9</v>
      </c>
      <c r="F130" s="8" t="s">
        <v>13</v>
      </c>
      <c r="G130" s="32"/>
      <c r="M130" s="6"/>
      <c r="N130" s="11"/>
      <c r="O130" s="11"/>
    </row>
    <row r="131" spans="1:15" ht="12.75" customHeight="1">
      <c r="A131" s="2" t="s">
        <v>21</v>
      </c>
      <c r="B131" s="34" t="s">
        <v>36</v>
      </c>
      <c r="C131" s="24"/>
      <c r="D131" s="46">
        <v>10</v>
      </c>
      <c r="E131" s="48">
        <v>9.5</v>
      </c>
      <c r="F131" s="31">
        <f aca="true" t="shared" si="8" ref="F131:F151">SUM(D131:E131)</f>
        <v>19.5</v>
      </c>
      <c r="G131" s="32"/>
      <c r="N131" s="14"/>
      <c r="O131" s="14"/>
    </row>
    <row r="132" spans="2:15" ht="12.75">
      <c r="B132" s="34" t="s">
        <v>74</v>
      </c>
      <c r="C132" s="24"/>
      <c r="D132" s="46">
        <v>5.5</v>
      </c>
      <c r="E132" s="48">
        <v>10</v>
      </c>
      <c r="F132" s="31">
        <f t="shared" si="8"/>
        <v>15.5</v>
      </c>
      <c r="N132" s="14"/>
      <c r="O132" s="14"/>
    </row>
    <row r="133" spans="2:15" ht="12.75">
      <c r="B133" s="41" t="s">
        <v>92</v>
      </c>
      <c r="C133" s="24"/>
      <c r="D133" s="47">
        <v>10</v>
      </c>
      <c r="E133" s="49">
        <v>3.5</v>
      </c>
      <c r="F133" s="31">
        <f t="shared" si="8"/>
        <v>13.5</v>
      </c>
      <c r="N133" s="14"/>
      <c r="O133" s="14"/>
    </row>
    <row r="134" spans="2:15" ht="12.75">
      <c r="B134" s="34" t="s">
        <v>113</v>
      </c>
      <c r="C134" s="24"/>
      <c r="D134" s="46">
        <v>5</v>
      </c>
      <c r="E134" s="48">
        <v>8</v>
      </c>
      <c r="F134" s="31">
        <f t="shared" si="8"/>
        <v>13</v>
      </c>
      <c r="N134" s="14"/>
      <c r="O134" s="14"/>
    </row>
    <row r="135" spans="2:15" ht="12.75">
      <c r="B135" s="34" t="s">
        <v>35</v>
      </c>
      <c r="C135" s="24"/>
      <c r="D135" s="46">
        <v>9</v>
      </c>
      <c r="E135" s="48">
        <v>2.5</v>
      </c>
      <c r="F135" s="31">
        <f t="shared" si="8"/>
        <v>11.5</v>
      </c>
      <c r="N135" s="14"/>
      <c r="O135" s="14"/>
    </row>
    <row r="136" spans="2:15" ht="12.75">
      <c r="B136" s="34" t="s">
        <v>66</v>
      </c>
      <c r="C136" s="21"/>
      <c r="D136" s="46">
        <v>3</v>
      </c>
      <c r="E136" s="48">
        <v>6.5</v>
      </c>
      <c r="F136" s="31">
        <f t="shared" si="8"/>
        <v>9.5</v>
      </c>
      <c r="N136" s="14"/>
      <c r="O136" s="14"/>
    </row>
    <row r="137" spans="2:15" ht="12.75">
      <c r="B137" s="34" t="s">
        <v>114</v>
      </c>
      <c r="C137" s="21"/>
      <c r="D137" s="46">
        <v>6</v>
      </c>
      <c r="E137" s="48">
        <v>2</v>
      </c>
      <c r="F137" s="31">
        <f t="shared" si="8"/>
        <v>8</v>
      </c>
      <c r="N137" s="14"/>
      <c r="O137" s="14"/>
    </row>
    <row r="138" spans="2:15" ht="12.75">
      <c r="B138" s="34" t="s">
        <v>73</v>
      </c>
      <c r="C138" s="21"/>
      <c r="D138" s="46">
        <v>8</v>
      </c>
      <c r="E138" s="48">
        <v>0</v>
      </c>
      <c r="F138" s="31">
        <f t="shared" si="8"/>
        <v>8</v>
      </c>
      <c r="N138" s="14"/>
      <c r="O138" s="14"/>
    </row>
    <row r="139" spans="2:15" ht="12.75">
      <c r="B139" s="34" t="s">
        <v>69</v>
      </c>
      <c r="C139" s="21"/>
      <c r="D139" s="46">
        <v>3.5</v>
      </c>
      <c r="E139" s="48">
        <v>3.5</v>
      </c>
      <c r="F139" s="31">
        <f t="shared" si="8"/>
        <v>7</v>
      </c>
      <c r="N139" s="14"/>
      <c r="O139" s="14"/>
    </row>
    <row r="140" spans="2:15" ht="12.75">
      <c r="B140" s="34" t="s">
        <v>78</v>
      </c>
      <c r="C140" s="21"/>
      <c r="D140" s="46">
        <v>6</v>
      </c>
      <c r="E140" s="48">
        <v>0</v>
      </c>
      <c r="F140" s="31">
        <f t="shared" si="8"/>
        <v>6</v>
      </c>
      <c r="N140" s="14"/>
      <c r="O140" s="14"/>
    </row>
    <row r="141" spans="2:15" ht="12.75">
      <c r="B141" s="34" t="s">
        <v>42</v>
      </c>
      <c r="C141" s="21"/>
      <c r="D141" s="46">
        <v>5.5</v>
      </c>
      <c r="E141" s="29" t="s">
        <v>44</v>
      </c>
      <c r="F141" s="31">
        <f t="shared" si="8"/>
        <v>5.5</v>
      </c>
      <c r="N141" s="14"/>
      <c r="O141" s="14"/>
    </row>
    <row r="142" spans="2:15" ht="12.75">
      <c r="B142" s="34" t="s">
        <v>59</v>
      </c>
      <c r="C142" s="21"/>
      <c r="D142" s="46">
        <v>2.5</v>
      </c>
      <c r="E142" s="38" t="s">
        <v>22</v>
      </c>
      <c r="F142" s="31">
        <f t="shared" si="8"/>
        <v>2.5</v>
      </c>
      <c r="N142" s="14"/>
      <c r="O142" s="14"/>
    </row>
    <row r="143" spans="2:15" ht="12.75">
      <c r="B143" s="37" t="s">
        <v>41</v>
      </c>
      <c r="C143" s="21"/>
      <c r="D143" s="23">
        <v>2.5</v>
      </c>
      <c r="E143" s="39" t="s">
        <v>22</v>
      </c>
      <c r="F143" s="31">
        <f t="shared" si="8"/>
        <v>2.5</v>
      </c>
      <c r="N143" s="14"/>
      <c r="O143" s="14"/>
    </row>
    <row r="144" spans="2:15" ht="12.75">
      <c r="B144" s="37" t="s">
        <v>77</v>
      </c>
      <c r="C144" s="21"/>
      <c r="D144" s="23">
        <v>2.5</v>
      </c>
      <c r="E144" s="23" t="s">
        <v>22</v>
      </c>
      <c r="F144" s="31">
        <f t="shared" si="8"/>
        <v>2.5</v>
      </c>
      <c r="N144" s="14"/>
      <c r="O144" s="14"/>
    </row>
    <row r="145" spans="2:15" ht="12.75">
      <c r="B145" s="37" t="s">
        <v>99</v>
      </c>
      <c r="C145" s="21"/>
      <c r="D145" s="23">
        <v>2.5</v>
      </c>
      <c r="E145" s="40" t="s">
        <v>22</v>
      </c>
      <c r="F145" s="31">
        <f t="shared" si="8"/>
        <v>2.5</v>
      </c>
      <c r="N145" s="14"/>
      <c r="O145" s="14"/>
    </row>
    <row r="146" spans="2:15" ht="12.75">
      <c r="B146" s="37" t="s">
        <v>76</v>
      </c>
      <c r="C146" s="21"/>
      <c r="D146" s="23">
        <v>2</v>
      </c>
      <c r="E146" s="40" t="s">
        <v>22</v>
      </c>
      <c r="F146" s="31">
        <f t="shared" si="8"/>
        <v>2</v>
      </c>
      <c r="N146" s="14"/>
      <c r="O146" s="14"/>
    </row>
    <row r="147" spans="2:6" ht="12.75">
      <c r="B147" s="37" t="s">
        <v>97</v>
      </c>
      <c r="C147"/>
      <c r="D147" s="23">
        <v>1.5</v>
      </c>
      <c r="E147" s="40" t="s">
        <v>22</v>
      </c>
      <c r="F147" s="31">
        <f t="shared" si="8"/>
        <v>1.5</v>
      </c>
    </row>
    <row r="148" spans="2:6" ht="12.75">
      <c r="B148" s="37" t="s">
        <v>71</v>
      </c>
      <c r="C148"/>
      <c r="D148" s="23">
        <v>1</v>
      </c>
      <c r="E148" s="40" t="s">
        <v>22</v>
      </c>
      <c r="F148" s="31">
        <f t="shared" si="8"/>
        <v>1</v>
      </c>
    </row>
    <row r="149" spans="2:7" ht="12.75">
      <c r="B149" s="37" t="s">
        <v>51</v>
      </c>
      <c r="C149"/>
      <c r="D149" s="23">
        <v>0</v>
      </c>
      <c r="E149" s="40" t="s">
        <v>22</v>
      </c>
      <c r="F149" s="31">
        <f t="shared" si="8"/>
        <v>0</v>
      </c>
      <c r="G149" s="9"/>
    </row>
    <row r="150" spans="2:7" ht="12.75">
      <c r="B150" s="37" t="s">
        <v>83</v>
      </c>
      <c r="C150"/>
      <c r="D150" s="23">
        <v>0</v>
      </c>
      <c r="E150" s="40" t="s">
        <v>22</v>
      </c>
      <c r="F150" s="31">
        <f t="shared" si="8"/>
        <v>0</v>
      </c>
      <c r="G150" s="9"/>
    </row>
    <row r="151" spans="1:7" ht="12.75">
      <c r="A151" s="1"/>
      <c r="B151" s="37" t="s">
        <v>143</v>
      </c>
      <c r="C151"/>
      <c r="D151" s="23">
        <v>0</v>
      </c>
      <c r="E151" s="40" t="s">
        <v>22</v>
      </c>
      <c r="F151" s="31">
        <f t="shared" si="8"/>
        <v>0</v>
      </c>
      <c r="G151" s="9"/>
    </row>
    <row r="152" spans="2:7" ht="12.75">
      <c r="B152" s="21"/>
      <c r="C152"/>
      <c r="D152" s="18"/>
      <c r="E152" s="18"/>
      <c r="F152" s="8"/>
      <c r="G152" s="9"/>
    </row>
    <row r="153" spans="2:7" ht="12.75">
      <c r="B153" s="21"/>
      <c r="C153"/>
      <c r="D153" s="8" t="s">
        <v>8</v>
      </c>
      <c r="E153" s="8" t="s">
        <v>9</v>
      </c>
      <c r="F153" s="8" t="s">
        <v>13</v>
      </c>
      <c r="G153" s="9"/>
    </row>
    <row r="154" spans="1:15" s="4" customFormat="1" ht="12.75">
      <c r="A154" s="2" t="s">
        <v>2</v>
      </c>
      <c r="B154" s="34" t="s">
        <v>104</v>
      </c>
      <c r="C154"/>
      <c r="D154" s="23">
        <v>12.5</v>
      </c>
      <c r="E154" s="23">
        <v>15</v>
      </c>
      <c r="F154" s="31">
        <f aca="true" t="shared" si="9" ref="F154:F174">SUM(D154:E154)</f>
        <v>27.5</v>
      </c>
      <c r="G154" s="9"/>
      <c r="H154" s="6"/>
      <c r="I154" s="6"/>
      <c r="J154" s="6"/>
      <c r="K154" s="6"/>
      <c r="L154" s="6"/>
      <c r="M154" s="1"/>
      <c r="N154" s="1"/>
      <c r="O154" s="1"/>
    </row>
    <row r="155" spans="1:15" s="4" customFormat="1" ht="12.75">
      <c r="A155" s="2"/>
      <c r="B155" s="34" t="s">
        <v>103</v>
      </c>
      <c r="C155"/>
      <c r="D155" s="23">
        <v>11</v>
      </c>
      <c r="E155" s="23">
        <v>7.5</v>
      </c>
      <c r="F155" s="31">
        <f t="shared" si="9"/>
        <v>18.5</v>
      </c>
      <c r="G155" s="9"/>
      <c r="H155" s="6"/>
      <c r="I155" s="6"/>
      <c r="J155" s="6"/>
      <c r="K155" s="6"/>
      <c r="L155" s="6"/>
      <c r="M155" s="1"/>
      <c r="N155" s="1"/>
      <c r="O155" s="1"/>
    </row>
    <row r="156" spans="2:7" ht="12.75">
      <c r="B156" s="34" t="s">
        <v>138</v>
      </c>
      <c r="C156"/>
      <c r="D156" s="23">
        <v>7</v>
      </c>
      <c r="E156" s="23">
        <v>11</v>
      </c>
      <c r="F156" s="31">
        <f t="shared" si="9"/>
        <v>18</v>
      </c>
      <c r="G156" s="9"/>
    </row>
    <row r="157" spans="2:7" ht="12.75">
      <c r="B157" s="34" t="s">
        <v>139</v>
      </c>
      <c r="C157"/>
      <c r="D157" s="23">
        <v>6</v>
      </c>
      <c r="E157" s="23">
        <v>9.5</v>
      </c>
      <c r="F157" s="31">
        <f t="shared" si="9"/>
        <v>15.5</v>
      </c>
      <c r="G157" s="9"/>
    </row>
    <row r="158" spans="2:10" ht="12.75">
      <c r="B158" s="34" t="s">
        <v>140</v>
      </c>
      <c r="C158"/>
      <c r="D158" s="23">
        <v>5.5</v>
      </c>
      <c r="E158" s="23">
        <v>9</v>
      </c>
      <c r="F158" s="31">
        <f t="shared" si="9"/>
        <v>14.5</v>
      </c>
      <c r="J158" s="1"/>
    </row>
    <row r="159" spans="1:6" ht="12.75">
      <c r="A159" s="3"/>
      <c r="B159" s="34" t="s">
        <v>105</v>
      </c>
      <c r="C159"/>
      <c r="D159" s="23">
        <v>5.5</v>
      </c>
      <c r="E159" s="23">
        <v>8.5</v>
      </c>
      <c r="F159" s="31">
        <f t="shared" si="9"/>
        <v>14</v>
      </c>
    </row>
    <row r="160" spans="1:9" ht="12.75">
      <c r="A160" s="3"/>
      <c r="B160" s="34" t="s">
        <v>136</v>
      </c>
      <c r="C160"/>
      <c r="D160" s="23">
        <v>4</v>
      </c>
      <c r="E160" s="23">
        <v>7.5</v>
      </c>
      <c r="F160" s="31">
        <f t="shared" si="9"/>
        <v>11.5</v>
      </c>
      <c r="H160" s="7"/>
      <c r="I160" s="7"/>
    </row>
    <row r="161" spans="2:9" ht="12.75">
      <c r="B161" s="34" t="s">
        <v>144</v>
      </c>
      <c r="C161"/>
      <c r="D161" s="23">
        <v>7.5</v>
      </c>
      <c r="E161" s="23">
        <v>2.5</v>
      </c>
      <c r="F161" s="31">
        <f t="shared" si="9"/>
        <v>10</v>
      </c>
      <c r="H161" s="7"/>
      <c r="I161" s="7"/>
    </row>
    <row r="162" spans="2:6" ht="12.75">
      <c r="B162" s="34" t="s">
        <v>106</v>
      </c>
      <c r="C162"/>
      <c r="D162" s="23">
        <v>6.5</v>
      </c>
      <c r="E162" s="23">
        <v>2</v>
      </c>
      <c r="F162" s="31">
        <f t="shared" si="9"/>
        <v>8.5</v>
      </c>
    </row>
    <row r="163" spans="2:6" ht="12.75">
      <c r="B163" s="34" t="s">
        <v>141</v>
      </c>
      <c r="C163"/>
      <c r="D163" s="23">
        <v>4.5</v>
      </c>
      <c r="E163" s="23">
        <v>0</v>
      </c>
      <c r="F163" s="31">
        <f t="shared" si="9"/>
        <v>4.5</v>
      </c>
    </row>
    <row r="164" spans="2:6" ht="12.75">
      <c r="B164" s="34" t="s">
        <v>142</v>
      </c>
      <c r="C164"/>
      <c r="D164" s="23">
        <v>4</v>
      </c>
      <c r="E164" s="23">
        <v>0</v>
      </c>
      <c r="F164" s="31">
        <f t="shared" si="9"/>
        <v>4</v>
      </c>
    </row>
    <row r="165" spans="2:15" ht="12.75">
      <c r="B165" s="34" t="s">
        <v>115</v>
      </c>
      <c r="C165"/>
      <c r="D165" s="23">
        <v>3</v>
      </c>
      <c r="E165" s="23" t="s">
        <v>22</v>
      </c>
      <c r="F165" s="31">
        <f t="shared" si="9"/>
        <v>3</v>
      </c>
      <c r="J165" s="7"/>
      <c r="K165" s="7"/>
      <c r="L165" s="7"/>
      <c r="M165" s="4"/>
      <c r="N165" s="4"/>
      <c r="O165" s="4"/>
    </row>
    <row r="166" spans="2:15" ht="12.75">
      <c r="B166" s="34" t="s">
        <v>132</v>
      </c>
      <c r="C166"/>
      <c r="D166" s="23">
        <v>3</v>
      </c>
      <c r="E166" s="23" t="s">
        <v>22</v>
      </c>
      <c r="F166" s="31">
        <f t="shared" si="9"/>
        <v>3</v>
      </c>
      <c r="G166" s="7"/>
      <c r="J166" s="7"/>
      <c r="K166" s="7"/>
      <c r="L166" s="7"/>
      <c r="M166" s="4"/>
      <c r="N166" s="4"/>
      <c r="O166" s="4"/>
    </row>
    <row r="167" spans="2:7" ht="12.75">
      <c r="B167" s="34" t="s">
        <v>116</v>
      </c>
      <c r="C167"/>
      <c r="D167" s="23">
        <v>2.5</v>
      </c>
      <c r="E167" s="23" t="s">
        <v>22</v>
      </c>
      <c r="F167" s="31">
        <f t="shared" si="9"/>
        <v>2.5</v>
      </c>
      <c r="G167" s="7"/>
    </row>
    <row r="168" spans="2:6" ht="12.75">
      <c r="B168" s="34" t="s">
        <v>107</v>
      </c>
      <c r="C168" s="19"/>
      <c r="D168" s="23">
        <v>2.5</v>
      </c>
      <c r="E168" s="23" t="s">
        <v>22</v>
      </c>
      <c r="F168" s="31">
        <f t="shared" si="9"/>
        <v>2.5</v>
      </c>
    </row>
    <row r="169" spans="2:6" ht="12.75">
      <c r="B169" s="34" t="s">
        <v>108</v>
      </c>
      <c r="C169" s="19"/>
      <c r="D169" s="23">
        <v>1.5</v>
      </c>
      <c r="E169" s="23" t="s">
        <v>22</v>
      </c>
      <c r="F169" s="31">
        <f t="shared" si="9"/>
        <v>1.5</v>
      </c>
    </row>
    <row r="170" spans="2:6" ht="12.75">
      <c r="B170" s="34" t="s">
        <v>109</v>
      </c>
      <c r="C170" s="19"/>
      <c r="D170" s="23">
        <v>1</v>
      </c>
      <c r="E170" s="23" t="s">
        <v>22</v>
      </c>
      <c r="F170" s="31">
        <f t="shared" si="9"/>
        <v>1</v>
      </c>
    </row>
    <row r="171" spans="2:6" ht="12.75">
      <c r="B171" s="34" t="s">
        <v>45</v>
      </c>
      <c r="C171" s="19"/>
      <c r="D171" s="23">
        <v>0</v>
      </c>
      <c r="E171" s="23" t="s">
        <v>22</v>
      </c>
      <c r="F171" s="31">
        <f t="shared" si="9"/>
        <v>0</v>
      </c>
    </row>
    <row r="172" spans="2:6" ht="12.75">
      <c r="B172" s="34" t="s">
        <v>135</v>
      </c>
      <c r="C172" s="19"/>
      <c r="D172" s="23">
        <v>0</v>
      </c>
      <c r="E172" s="23" t="s">
        <v>22</v>
      </c>
      <c r="F172" s="31">
        <f t="shared" si="9"/>
        <v>0</v>
      </c>
    </row>
    <row r="173" spans="2:6" ht="12.75">
      <c r="B173" s="34" t="s">
        <v>110</v>
      </c>
      <c r="C173" s="27"/>
      <c r="D173" s="23">
        <v>0</v>
      </c>
      <c r="E173" s="23" t="s">
        <v>22</v>
      </c>
      <c r="F173" s="31">
        <f t="shared" si="9"/>
        <v>0</v>
      </c>
    </row>
    <row r="174" spans="2:6" ht="12.75">
      <c r="B174" s="34" t="s">
        <v>111</v>
      </c>
      <c r="C174" s="21"/>
      <c r="D174" s="23">
        <v>0</v>
      </c>
      <c r="E174" s="23" t="s">
        <v>22</v>
      </c>
      <c r="F174" s="31">
        <f t="shared" si="9"/>
        <v>0</v>
      </c>
    </row>
    <row r="175" spans="2:6" ht="12.75">
      <c r="B175" s="19"/>
      <c r="C175" s="21"/>
      <c r="D175" s="28"/>
      <c r="E175" s="29"/>
      <c r="F175" s="13"/>
    </row>
    <row r="176" spans="2:6" ht="12.75">
      <c r="B176" s="3" t="s">
        <v>24</v>
      </c>
      <c r="C176" s="19"/>
      <c r="D176" s="5"/>
      <c r="E176" s="5"/>
      <c r="F176" s="13"/>
    </row>
    <row r="177" spans="2:6" ht="12.75">
      <c r="B177" s="3" t="s">
        <v>16</v>
      </c>
      <c r="C177" s="19"/>
      <c r="D177" s="8" t="s">
        <v>13</v>
      </c>
      <c r="E177" s="5"/>
      <c r="F177" s="13"/>
    </row>
    <row r="178" spans="1:6" ht="12.75">
      <c r="A178" s="2" t="s">
        <v>17</v>
      </c>
      <c r="B178" s="34" t="s">
        <v>82</v>
      </c>
      <c r="C178" s="19"/>
      <c r="D178" s="20">
        <v>15.5</v>
      </c>
      <c r="E178" s="13"/>
      <c r="F178" s="13"/>
    </row>
    <row r="179" spans="2:6" ht="12.75">
      <c r="B179" s="34" t="s">
        <v>93</v>
      </c>
      <c r="C179" s="19"/>
      <c r="D179" s="20">
        <v>17.4</v>
      </c>
      <c r="E179" s="13"/>
      <c r="F179" s="13"/>
    </row>
    <row r="180" spans="2:6" ht="12.75">
      <c r="B180" s="34" t="s">
        <v>40</v>
      </c>
      <c r="C180" s="19"/>
      <c r="D180" s="20">
        <v>20</v>
      </c>
      <c r="E180" s="13"/>
      <c r="F180" s="13"/>
    </row>
    <row r="181" spans="1:6" ht="12.75">
      <c r="A181" s="1"/>
      <c r="B181" s="34" t="s">
        <v>90</v>
      </c>
      <c r="C181" s="19"/>
      <c r="D181" s="20">
        <v>21.2</v>
      </c>
      <c r="E181" s="13"/>
      <c r="F181" s="13"/>
    </row>
    <row r="182" spans="1:6" ht="12.75">
      <c r="A182" s="1"/>
      <c r="B182" s="34" t="s">
        <v>48</v>
      </c>
      <c r="C182" s="19"/>
      <c r="D182" s="20">
        <v>22.9</v>
      </c>
      <c r="E182" s="13"/>
      <c r="F182" s="13"/>
    </row>
    <row r="183" spans="1:6" ht="12.75">
      <c r="A183" s="1"/>
      <c r="B183" s="34" t="s">
        <v>95</v>
      </c>
      <c r="C183" s="19"/>
      <c r="D183" s="20">
        <v>23.2</v>
      </c>
      <c r="E183" s="13"/>
      <c r="F183" s="13"/>
    </row>
    <row r="184" spans="1:6" ht="12.75">
      <c r="A184" s="1"/>
      <c r="B184" s="34" t="s">
        <v>64</v>
      </c>
      <c r="C184" s="19"/>
      <c r="D184" s="20">
        <v>26</v>
      </c>
      <c r="E184" s="13"/>
      <c r="F184" s="13"/>
    </row>
    <row r="185" spans="1:6" ht="12.75">
      <c r="A185" s="1"/>
      <c r="B185" s="34" t="s">
        <v>145</v>
      </c>
      <c r="C185" s="19"/>
      <c r="D185" s="20">
        <v>28</v>
      </c>
      <c r="E185" s="13"/>
      <c r="F185" s="13"/>
    </row>
    <row r="186" spans="1:6" ht="12.75">
      <c r="A186" s="1"/>
      <c r="B186" s="34" t="s">
        <v>112</v>
      </c>
      <c r="C186" s="19"/>
      <c r="D186" s="20">
        <v>28.6</v>
      </c>
      <c r="E186" s="13"/>
      <c r="F186" s="13"/>
    </row>
    <row r="187" spans="1:6" ht="12.75">
      <c r="A187" s="1"/>
      <c r="B187" s="34" t="s">
        <v>89</v>
      </c>
      <c r="C187" s="19"/>
      <c r="D187" s="20">
        <v>34.4</v>
      </c>
      <c r="E187" s="13"/>
      <c r="F187" s="13"/>
    </row>
    <row r="188" spans="1:6" ht="12.75">
      <c r="A188" s="1"/>
      <c r="B188" s="34" t="s">
        <v>88</v>
      </c>
      <c r="C188" s="19"/>
      <c r="D188" s="20">
        <v>38.8</v>
      </c>
      <c r="E188" s="13"/>
      <c r="F188" s="13"/>
    </row>
    <row r="189" spans="1:6" ht="12.75">
      <c r="A189" s="1"/>
      <c r="B189" s="34" t="s">
        <v>25</v>
      </c>
      <c r="C189" s="19"/>
      <c r="D189" s="20">
        <v>40.5</v>
      </c>
      <c r="E189" s="13"/>
      <c r="F189" s="13"/>
    </row>
    <row r="190" spans="1:6" ht="12.75">
      <c r="A190" s="1"/>
      <c r="B190" s="34" t="s">
        <v>79</v>
      </c>
      <c r="C190" s="19"/>
      <c r="D190" s="20">
        <v>43.3</v>
      </c>
      <c r="E190" s="13"/>
      <c r="F190" s="13"/>
    </row>
    <row r="191" spans="1:6" ht="12.75">
      <c r="A191" s="1"/>
      <c r="B191" s="34" t="s">
        <v>50</v>
      </c>
      <c r="C191" s="19"/>
      <c r="D191" s="20">
        <v>46.1</v>
      </c>
      <c r="E191" s="13"/>
      <c r="F191" s="13"/>
    </row>
    <row r="192" spans="2:6" ht="12.75">
      <c r="B192" s="34" t="s">
        <v>32</v>
      </c>
      <c r="C192" s="19"/>
      <c r="D192" s="20">
        <v>56.4</v>
      </c>
      <c r="E192" s="13"/>
      <c r="F192" s="13"/>
    </row>
    <row r="193" spans="2:6" ht="12.75">
      <c r="B193" s="34" t="s">
        <v>85</v>
      </c>
      <c r="C193" s="19"/>
      <c r="D193" s="22" t="s">
        <v>43</v>
      </c>
      <c r="E193" s="13"/>
      <c r="F193" s="13"/>
    </row>
    <row r="194" spans="2:6" ht="12.75">
      <c r="B194" s="34" t="s">
        <v>96</v>
      </c>
      <c r="C194" s="19"/>
      <c r="D194" s="22" t="s">
        <v>43</v>
      </c>
      <c r="E194" s="13"/>
      <c r="F194" s="13"/>
    </row>
    <row r="195" spans="2:6" ht="12.75">
      <c r="B195" s="19"/>
      <c r="C195" s="19"/>
      <c r="D195" s="20"/>
      <c r="E195" s="13"/>
      <c r="F195" s="13"/>
    </row>
    <row r="196" spans="2:6" ht="12.75">
      <c r="B196" s="19"/>
      <c r="C196" s="19"/>
      <c r="D196" s="8" t="s">
        <v>13</v>
      </c>
      <c r="E196" s="13"/>
      <c r="F196" s="13"/>
    </row>
    <row r="197" spans="1:6" ht="12.75">
      <c r="A197" s="2" t="s">
        <v>20</v>
      </c>
      <c r="B197" s="34" t="s">
        <v>82</v>
      </c>
      <c r="C197" s="19"/>
      <c r="D197" s="20">
        <v>15.5</v>
      </c>
      <c r="E197" s="13"/>
      <c r="F197" s="13"/>
    </row>
    <row r="198" spans="2:6" ht="12.75">
      <c r="B198" s="34" t="s">
        <v>86</v>
      </c>
      <c r="C198" s="19"/>
      <c r="D198" s="22" t="s">
        <v>43</v>
      </c>
      <c r="E198" s="13"/>
      <c r="F198" s="13"/>
    </row>
    <row r="199" spans="2:6" ht="12.75">
      <c r="B199" s="19"/>
      <c r="C199" s="19"/>
      <c r="D199" s="20"/>
      <c r="E199" s="13"/>
      <c r="F199" s="13"/>
    </row>
    <row r="200" spans="2:6" ht="12.75">
      <c r="B200" s="19"/>
      <c r="C200" s="19"/>
      <c r="D200" s="8" t="s">
        <v>13</v>
      </c>
      <c r="E200" s="13"/>
      <c r="F200" s="13"/>
    </row>
    <row r="201" spans="1:6" ht="12.75">
      <c r="A201" s="21" t="s">
        <v>21</v>
      </c>
      <c r="B201" s="34" t="s">
        <v>92</v>
      </c>
      <c r="C201" s="19"/>
      <c r="D201" s="20">
        <v>39.5</v>
      </c>
      <c r="E201" s="13"/>
      <c r="F201" s="13"/>
    </row>
    <row r="202" spans="1:6" ht="12.75">
      <c r="A202" s="1"/>
      <c r="B202" s="34" t="s">
        <v>146</v>
      </c>
      <c r="C202" s="19"/>
      <c r="D202" s="20">
        <v>42.3</v>
      </c>
      <c r="E202" s="13"/>
      <c r="F202" s="13"/>
    </row>
    <row r="203" spans="1:6" ht="12.75">
      <c r="A203" s="1"/>
      <c r="B203" s="34" t="s">
        <v>76</v>
      </c>
      <c r="C203" s="19"/>
      <c r="D203" s="20">
        <v>47</v>
      </c>
      <c r="E203" s="13"/>
      <c r="F203" s="13"/>
    </row>
    <row r="204" spans="1:6" ht="12.75">
      <c r="A204" s="1"/>
      <c r="B204" s="34" t="s">
        <v>69</v>
      </c>
      <c r="C204" s="19"/>
      <c r="D204" s="20">
        <v>51.9</v>
      </c>
      <c r="E204" s="13"/>
      <c r="F204" s="13"/>
    </row>
    <row r="205" spans="1:6" ht="12.75">
      <c r="A205" s="1"/>
      <c r="B205" s="34" t="s">
        <v>78</v>
      </c>
      <c r="C205" s="19"/>
      <c r="D205" s="20">
        <v>53.5</v>
      </c>
      <c r="E205" s="13"/>
      <c r="F205" s="13"/>
    </row>
    <row r="206" spans="2:6" ht="12.75">
      <c r="B206" s="34" t="s">
        <v>60</v>
      </c>
      <c r="C206" s="19"/>
      <c r="D206" s="22" t="s">
        <v>43</v>
      </c>
      <c r="E206" s="13"/>
      <c r="F206" s="13"/>
    </row>
    <row r="207" spans="2:6" ht="12.75">
      <c r="B207" s="34" t="s">
        <v>74</v>
      </c>
      <c r="C207" s="19"/>
      <c r="D207" s="22" t="s">
        <v>43</v>
      </c>
      <c r="E207" s="13"/>
      <c r="F207" s="13"/>
    </row>
    <row r="208" spans="2:6" ht="12.75">
      <c r="B208" s="34" t="s">
        <v>97</v>
      </c>
      <c r="C208" s="19"/>
      <c r="D208" s="22" t="s">
        <v>43</v>
      </c>
      <c r="E208" s="13"/>
      <c r="F208" s="13"/>
    </row>
    <row r="209" spans="2:6" ht="12.75">
      <c r="B209" s="34" t="s">
        <v>99</v>
      </c>
      <c r="C209" s="19"/>
      <c r="D209" s="22" t="s">
        <v>43</v>
      </c>
      <c r="E209" s="13"/>
      <c r="F209" s="13"/>
    </row>
    <row r="210" spans="2:6" ht="12.75">
      <c r="B210" s="19"/>
      <c r="C210" s="19"/>
      <c r="D210" s="20"/>
      <c r="E210" s="13"/>
      <c r="F210" s="13"/>
    </row>
    <row r="211" spans="2:6" ht="12.75">
      <c r="B211" s="19"/>
      <c r="C211" s="19"/>
      <c r="D211" s="8" t="s">
        <v>13</v>
      </c>
      <c r="E211" s="13"/>
      <c r="F211" s="13"/>
    </row>
    <row r="212" spans="1:6" ht="12.75">
      <c r="A212" s="2" t="s">
        <v>2</v>
      </c>
      <c r="B212" s="34" t="s">
        <v>137</v>
      </c>
      <c r="C212" s="19"/>
      <c r="D212" s="20">
        <v>18.8</v>
      </c>
      <c r="E212" s="13"/>
      <c r="F212" s="13"/>
    </row>
    <row r="213" spans="2:6" ht="12.75">
      <c r="B213" s="34" t="s">
        <v>131</v>
      </c>
      <c r="C213" s="19"/>
      <c r="D213" s="20">
        <v>22</v>
      </c>
      <c r="E213" s="13"/>
      <c r="F213" s="13"/>
    </row>
    <row r="214" spans="2:6" ht="12.75">
      <c r="B214" s="34" t="s">
        <v>147</v>
      </c>
      <c r="C214" s="19"/>
      <c r="D214" s="20">
        <v>26.8</v>
      </c>
      <c r="E214" s="13"/>
      <c r="F214" s="13"/>
    </row>
    <row r="215" spans="2:6" ht="12.75">
      <c r="B215" s="34" t="s">
        <v>132</v>
      </c>
      <c r="C215" s="19"/>
      <c r="D215" s="20">
        <v>28</v>
      </c>
      <c r="E215" s="13"/>
      <c r="F215" s="13"/>
    </row>
    <row r="216" spans="2:6" ht="12.75">
      <c r="B216" s="34" t="s">
        <v>133</v>
      </c>
      <c r="C216" s="19"/>
      <c r="D216" s="20">
        <v>34.9</v>
      </c>
      <c r="E216" s="13"/>
      <c r="F216" s="13"/>
    </row>
    <row r="217" spans="2:6" ht="12.75">
      <c r="B217" s="34" t="s">
        <v>134</v>
      </c>
      <c r="C217" s="19"/>
      <c r="D217" s="20">
        <v>39.3</v>
      </c>
      <c r="E217" s="13"/>
      <c r="F217" s="13"/>
    </row>
    <row r="218" spans="2:6" ht="12.75">
      <c r="B218" s="34" t="s">
        <v>148</v>
      </c>
      <c r="C218" s="19"/>
      <c r="D218" s="20">
        <v>54.8</v>
      </c>
      <c r="E218" s="13"/>
      <c r="F218" s="13"/>
    </row>
    <row r="219" spans="2:6" ht="12.75">
      <c r="B219" s="34" t="s">
        <v>135</v>
      </c>
      <c r="C219" s="19"/>
      <c r="D219" s="22" t="s">
        <v>43</v>
      </c>
      <c r="E219" s="13"/>
      <c r="F219" s="13"/>
    </row>
    <row r="220" spans="2:6" ht="12.75">
      <c r="B220" s="34" t="s">
        <v>116</v>
      </c>
      <c r="C220" s="19"/>
      <c r="D220" s="22" t="s">
        <v>43</v>
      </c>
      <c r="E220" s="13"/>
      <c r="F220" s="13"/>
    </row>
    <row r="221" spans="2:6" ht="12.75">
      <c r="B221" s="34" t="s">
        <v>45</v>
      </c>
      <c r="C221" s="19"/>
      <c r="D221" s="22" t="s">
        <v>43</v>
      </c>
      <c r="E221" s="13"/>
      <c r="F221" s="13"/>
    </row>
    <row r="222" spans="2:6" ht="12.75">
      <c r="B222" s="34" t="s">
        <v>136</v>
      </c>
      <c r="C222" s="19"/>
      <c r="D222" s="22" t="s">
        <v>43</v>
      </c>
      <c r="E222" s="13"/>
      <c r="F222" s="13"/>
    </row>
    <row r="223" spans="2:6" ht="12.75">
      <c r="B223" s="19"/>
      <c r="C223" s="19"/>
      <c r="D223" s="20"/>
      <c r="E223" s="13"/>
      <c r="F223" s="13"/>
    </row>
    <row r="224" spans="1:5" ht="12.75">
      <c r="A224" s="21" t="s">
        <v>46</v>
      </c>
      <c r="B224" s="19"/>
      <c r="C224" s="19"/>
      <c r="D224" s="20"/>
      <c r="E224" s="13"/>
    </row>
    <row r="225" spans="1:5" ht="12.75">
      <c r="A225" s="21" t="s">
        <v>47</v>
      </c>
      <c r="B225" s="19"/>
      <c r="C225" s="19"/>
      <c r="D225" s="20"/>
      <c r="E225" s="13"/>
    </row>
    <row r="226" spans="2:5" ht="12.75">
      <c r="B226" s="19"/>
      <c r="C226" s="19"/>
      <c r="D226" s="20"/>
      <c r="E226" s="13"/>
    </row>
    <row r="227" spans="2:5" ht="12.75">
      <c r="B227" s="19"/>
      <c r="C227" s="19"/>
      <c r="D227" s="20"/>
      <c r="E227" s="13"/>
    </row>
    <row r="228" spans="2:5" ht="12.75">
      <c r="B228" s="19"/>
      <c r="C228" s="19"/>
      <c r="D228" s="20"/>
      <c r="E228" s="13"/>
    </row>
    <row r="229" spans="2:5" ht="12.75">
      <c r="B229" s="19"/>
      <c r="C229" s="19"/>
      <c r="D229" s="20"/>
      <c r="E229" s="13"/>
    </row>
    <row r="230" spans="2:5" ht="12.75">
      <c r="B230" s="19"/>
      <c r="C230" s="19"/>
      <c r="D230" s="20"/>
      <c r="E230" s="13"/>
    </row>
    <row r="231" spans="2:5" ht="12.75">
      <c r="B231" s="19"/>
      <c r="C231" s="19"/>
      <c r="D231" s="20"/>
      <c r="E231" s="13"/>
    </row>
    <row r="232" spans="2:5" ht="12.75">
      <c r="B232" s="19"/>
      <c r="C232" s="27"/>
      <c r="D232" s="20"/>
      <c r="E232" s="13"/>
    </row>
    <row r="233" spans="2:5" ht="12.75">
      <c r="B233" s="19"/>
      <c r="C233" s="27"/>
      <c r="D233" s="20"/>
      <c r="E233" s="13"/>
    </row>
    <row r="234" spans="2:5" ht="12.75">
      <c r="B234" s="19"/>
      <c r="D234" s="20"/>
      <c r="E234" s="13"/>
    </row>
    <row r="235" spans="2:5" ht="12.75">
      <c r="B235" s="19"/>
      <c r="D235" s="20"/>
      <c r="E235" s="13"/>
    </row>
    <row r="236" spans="2:5" ht="12.75">
      <c r="B236" s="19"/>
      <c r="D236" s="20"/>
      <c r="E236" s="13"/>
    </row>
    <row r="237" spans="2:5" ht="12.75">
      <c r="B237" s="19"/>
      <c r="D237" s="20"/>
      <c r="E237" s="13"/>
    </row>
    <row r="238" spans="2:5" ht="12.75">
      <c r="B238" s="19"/>
      <c r="D238" s="20"/>
      <c r="E238" s="13"/>
    </row>
    <row r="239" spans="2:5" ht="12.75">
      <c r="B239" s="19"/>
      <c r="D239" s="26"/>
      <c r="E239" s="13"/>
    </row>
    <row r="240" spans="2:5" ht="12.75">
      <c r="B240" s="19"/>
      <c r="D240" s="26"/>
      <c r="E240" s="13"/>
    </row>
  </sheetData>
  <sheetProtection/>
  <printOptions/>
  <pageMargins left="0.75" right="0.75" top="1" bottom="0.5" header="0.5" footer="0.5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7.375" style="0" bestFit="1" customWidth="1"/>
    <col min="2" max="2" width="15.50390625" style="0" bestFit="1" customWidth="1"/>
    <col min="3" max="3" width="31.25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31.25390625" style="0" bestFit="1" customWidth="1"/>
    <col min="2" max="2" width="3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bestFit="1" customWidth="1"/>
    <col min="2" max="2" width="2.625" style="0" customWidth="1"/>
    <col min="5" max="5" width="5.875" style="0" customWidth="1"/>
    <col min="7" max="7" width="11.125" style="0" customWidth="1"/>
    <col min="8" max="8" width="9.00390625" style="0" customWidth="1"/>
    <col min="9" max="9" width="10.625" style="0" customWidth="1"/>
    <col min="10" max="10" width="6.875" style="0" customWidth="1"/>
    <col min="11" max="11" width="5.875" style="0" customWidth="1"/>
    <col min="12" max="12" width="7.875" style="0" customWidth="1"/>
    <col min="13" max="13" width="5.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Skyhoundz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Bloeme</dc:creator>
  <cp:keywords/>
  <dc:description/>
  <cp:lastModifiedBy>Diane L Campbell</cp:lastModifiedBy>
  <cp:lastPrinted>2010-05-21T01:03:57Z</cp:lastPrinted>
  <dcterms:created xsi:type="dcterms:W3CDTF">2005-05-25T13:22:11Z</dcterms:created>
  <dcterms:modified xsi:type="dcterms:W3CDTF">2010-06-29T14:13:31Z</dcterms:modified>
  <cp:category/>
  <cp:version/>
  <cp:contentType/>
  <cp:contentStatus/>
</cp:coreProperties>
</file>